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shellyholding-my.sharepoint.com/personal/svetozar_iliev_shelly_com/Documents/Documents/Financials/2024/Sept 2024/Reports/Consolidated/"/>
    </mc:Choice>
  </mc:AlternateContent>
  <xr:revisionPtr revIDLastSave="23" documentId="13_ncr:1_{14D2E6CC-67CF-4B57-8DEA-E39C2545AAE1}" xr6:coauthVersionLast="47" xr6:coauthVersionMax="47" xr10:uidLastSave="{F96E38BC-71E8-4AFB-A2CC-48540C3CAF72}"/>
  <bookViews>
    <workbookView xWindow="28785" yWindow="-15" windowWidth="14400" windowHeight="15630" tabRatio="871" activeTab="7" xr2:uid="{A98E7831-2C46-4C72-9723-249701AAAAF4}"/>
  </bookViews>
  <sheets>
    <sheet name="General" sheetId="1" r:id="rId1"/>
    <sheet name="BS" sheetId="2" r:id="rId2"/>
    <sheet name="P&amp;L" sheetId="3" r:id="rId3"/>
    <sheet name="CF" sheetId="4" r:id="rId4"/>
    <sheet name="OE" sheetId="5" r:id="rId5"/>
    <sheet name="Breakdown 6" sheetId="7" r:id="rId6"/>
    <sheet name="Breakdown 7" sheetId="8" r:id="rId7"/>
    <sheet name="Breakdown 8" sheetId="9" r:id="rId8"/>
  </sheets>
  <externalReferences>
    <externalReference r:id="rId9"/>
    <externalReference r:id="rId10"/>
    <externalReference r:id="rId11"/>
  </externalReferences>
  <definedNames>
    <definedName name="_consolidation">[1]Nomenklaturi!$A$1:$A$2</definedName>
    <definedName name="_pdeTypeList">[1]Nomenklaturi!$A$5:$A$9</definedName>
    <definedName name="authorName">[1]Начална!$AA$3</definedName>
    <definedName name="endDate">[2]Начална!$AA$1</definedName>
    <definedName name="pdeBulstat">[2]Начална!$B$16</definedName>
    <definedName name="pdeName">[2]Начална!$B$14</definedName>
    <definedName name="pdeReportingDate">[1]Начална!$AA$2</definedName>
    <definedName name="reportConsolidation">[1]Начална!$A$3</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8" i="8" l="1"/>
  <c r="C66" i="8"/>
  <c r="C67" i="8"/>
  <c r="C48" i="4"/>
  <c r="C19" i="3"/>
  <c r="H66" i="2"/>
  <c r="H60" i="2"/>
  <c r="D89" i="2"/>
  <c r="D61" i="2"/>
  <c r="C97" i="8" l="1"/>
  <c r="D97" i="8" s="1"/>
  <c r="C86" i="8"/>
  <c r="D86" i="8" s="1"/>
  <c r="C37" i="8"/>
  <c r="D37" i="8" s="1"/>
  <c r="E37" i="8" s="1"/>
  <c r="E13" i="5"/>
  <c r="D19" i="7"/>
  <c r="C96" i="8"/>
  <c r="D96" i="8" s="1"/>
  <c r="C95" i="8"/>
  <c r="C91" i="8"/>
  <c r="D91" i="8" s="1"/>
  <c r="E91" i="8" s="1"/>
  <c r="C89" i="8"/>
  <c r="D89" i="8" s="1"/>
  <c r="C90" i="8"/>
  <c r="D90" i="8" s="1"/>
  <c r="C58" i="8"/>
  <c r="E27" i="7"/>
  <c r="I13" i="5"/>
  <c r="E107" i="8"/>
  <c r="D94" i="8"/>
  <c r="D93" i="8"/>
  <c r="E93" i="8" s="1"/>
  <c r="D85" i="8"/>
  <c r="E66" i="8"/>
  <c r="D39" i="8"/>
  <c r="E39" i="8" s="1"/>
  <c r="D36" i="8"/>
  <c r="E36" i="8" s="1"/>
  <c r="D52" i="2"/>
  <c r="C52" i="2"/>
  <c r="C44" i="8"/>
  <c r="C31" i="8"/>
  <c r="D31" i="8" s="1"/>
  <c r="E31" i="8" s="1"/>
  <c r="L19" i="7"/>
  <c r="C77" i="8"/>
  <c r="C30" i="8"/>
  <c r="C23" i="8"/>
  <c r="C20" i="8"/>
  <c r="C18" i="8" s="1"/>
  <c r="E19" i="7"/>
  <c r="M13" i="5"/>
  <c r="A3" i="7"/>
  <c r="A3" i="8"/>
  <c r="A5" i="9"/>
  <c r="A5" i="8"/>
  <c r="A2" i="8"/>
  <c r="A5" i="7"/>
  <c r="A2" i="7"/>
  <c r="A6" i="5"/>
  <c r="A6" i="4"/>
  <c r="A2" i="2"/>
  <c r="A6" i="3"/>
  <c r="A6" i="2"/>
  <c r="L27" i="7"/>
  <c r="M18" i="5"/>
  <c r="D13" i="5"/>
  <c r="K19" i="7"/>
  <c r="F13" i="5"/>
  <c r="H27" i="9"/>
  <c r="I27" i="9" s="1"/>
  <c r="G27" i="9"/>
  <c r="F27" i="9"/>
  <c r="E27" i="9"/>
  <c r="D27" i="9"/>
  <c r="C27" i="9"/>
  <c r="I26" i="9"/>
  <c r="I25" i="9"/>
  <c r="I24" i="9"/>
  <c r="I23" i="9"/>
  <c r="I22" i="9"/>
  <c r="I21" i="9"/>
  <c r="I20" i="9"/>
  <c r="H18" i="9"/>
  <c r="G18" i="9"/>
  <c r="F18" i="9"/>
  <c r="E18" i="9"/>
  <c r="D18" i="9"/>
  <c r="C18" i="9"/>
  <c r="I17" i="9"/>
  <c r="I16" i="9"/>
  <c r="I15" i="9"/>
  <c r="I14" i="9"/>
  <c r="I13" i="9"/>
  <c r="D107" i="8"/>
  <c r="C107" i="8"/>
  <c r="F106" i="8"/>
  <c r="F105" i="8"/>
  <c r="F104" i="8"/>
  <c r="F92" i="8"/>
  <c r="E88" i="8"/>
  <c r="F87" i="8"/>
  <c r="E84" i="8"/>
  <c r="E83" i="8"/>
  <c r="F82" i="8"/>
  <c r="E81" i="8"/>
  <c r="E80" i="8"/>
  <c r="E79" i="8"/>
  <c r="F77" i="8"/>
  <c r="E76" i="8"/>
  <c r="E75" i="8"/>
  <c r="E74" i="8"/>
  <c r="F73" i="8"/>
  <c r="D73" i="8"/>
  <c r="C73" i="8"/>
  <c r="E70" i="8"/>
  <c r="E67" i="8"/>
  <c r="E65" i="8"/>
  <c r="E64" i="8"/>
  <c r="E63" i="8"/>
  <c r="E62" i="8"/>
  <c r="E61" i="8"/>
  <c r="E60" i="8"/>
  <c r="F58" i="8"/>
  <c r="D58" i="8"/>
  <c r="E57" i="8"/>
  <c r="E56" i="8"/>
  <c r="E55" i="8"/>
  <c r="F54" i="8"/>
  <c r="D54" i="8"/>
  <c r="C54" i="8"/>
  <c r="E43" i="8"/>
  <c r="E42" i="8"/>
  <c r="E41" i="8"/>
  <c r="E38" i="8"/>
  <c r="E34" i="8"/>
  <c r="E33" i="8"/>
  <c r="E32" i="8"/>
  <c r="E29" i="8"/>
  <c r="E28" i="8"/>
  <c r="E27" i="8"/>
  <c r="D26" i="8"/>
  <c r="C26" i="8"/>
  <c r="E22" i="8"/>
  <c r="E19" i="8"/>
  <c r="D18" i="8"/>
  <c r="E17" i="8"/>
  <c r="E16" i="8"/>
  <c r="E15" i="8"/>
  <c r="E14" i="8"/>
  <c r="E13" i="8" s="1"/>
  <c r="D13" i="8"/>
  <c r="C13" i="8"/>
  <c r="E11" i="8"/>
  <c r="N41" i="7"/>
  <c r="Q41" i="7" s="1"/>
  <c r="G41" i="7"/>
  <c r="J41" i="7" s="1"/>
  <c r="R41" i="7" s="1"/>
  <c r="N39" i="7"/>
  <c r="Q39" i="7" s="1"/>
  <c r="G39" i="7"/>
  <c r="J39" i="7" s="1"/>
  <c r="N38" i="7"/>
  <c r="Q38" i="7" s="1"/>
  <c r="G38" i="7"/>
  <c r="J38" i="7" s="1"/>
  <c r="N37" i="7"/>
  <c r="Q37" i="7" s="1"/>
  <c r="G37" i="7"/>
  <c r="J37" i="7" s="1"/>
  <c r="Q36" i="7"/>
  <c r="N36" i="7"/>
  <c r="G36" i="7"/>
  <c r="J36" i="7" s="1"/>
  <c r="R36" i="7" s="1"/>
  <c r="N35" i="7"/>
  <c r="Q35" i="7" s="1"/>
  <c r="G35" i="7"/>
  <c r="J35" i="7" s="1"/>
  <c r="P34" i="7"/>
  <c r="O34" i="7"/>
  <c r="M34" i="7"/>
  <c r="M40" i="7" s="1"/>
  <c r="L34" i="7"/>
  <c r="K34" i="7"/>
  <c r="I34" i="7"/>
  <c r="H34" i="7"/>
  <c r="F34" i="7"/>
  <c r="E34" i="7"/>
  <c r="D34" i="7"/>
  <c r="N33" i="7"/>
  <c r="Q33" i="7" s="1"/>
  <c r="G33" i="7"/>
  <c r="J33" i="7" s="1"/>
  <c r="N32" i="7"/>
  <c r="Q32" i="7" s="1"/>
  <c r="G32" i="7"/>
  <c r="J32" i="7" s="1"/>
  <c r="N31" i="7"/>
  <c r="Q31" i="7" s="1"/>
  <c r="G31" i="7"/>
  <c r="J31" i="7" s="1"/>
  <c r="Q30" i="7"/>
  <c r="N30" i="7"/>
  <c r="G30" i="7"/>
  <c r="J30" i="7" s="1"/>
  <c r="R30" i="7" s="1"/>
  <c r="P29" i="7"/>
  <c r="P40" i="7" s="1"/>
  <c r="O29" i="7"/>
  <c r="O40" i="7" s="1"/>
  <c r="M29" i="7"/>
  <c r="L29" i="7"/>
  <c r="L40" i="7" s="1"/>
  <c r="K29" i="7"/>
  <c r="K40" i="7" s="1"/>
  <c r="I29" i="7"/>
  <c r="H29" i="7"/>
  <c r="F29" i="7"/>
  <c r="F40" i="7" s="1"/>
  <c r="E29" i="7"/>
  <c r="E40" i="7" s="1"/>
  <c r="D29" i="7"/>
  <c r="P27" i="7"/>
  <c r="O27" i="7"/>
  <c r="M27" i="7"/>
  <c r="K27" i="7"/>
  <c r="I27" i="7"/>
  <c r="H27" i="7"/>
  <c r="F27" i="7"/>
  <c r="D27" i="7"/>
  <c r="N26" i="7"/>
  <c r="Q26" i="7" s="1"/>
  <c r="G26" i="7"/>
  <c r="J26" i="7" s="1"/>
  <c r="N25" i="7"/>
  <c r="Q25" i="7" s="1"/>
  <c r="G25" i="7"/>
  <c r="J25" i="7" s="1"/>
  <c r="N24" i="7"/>
  <c r="Q24" i="7" s="1"/>
  <c r="G24" i="7"/>
  <c r="J24" i="7" s="1"/>
  <c r="N23" i="7"/>
  <c r="Q23" i="7" s="1"/>
  <c r="G23" i="7"/>
  <c r="J23" i="7" s="1"/>
  <c r="N22" i="7"/>
  <c r="Q22" i="7" s="1"/>
  <c r="G22" i="7"/>
  <c r="J22" i="7" s="1"/>
  <c r="Q21" i="7"/>
  <c r="N21" i="7"/>
  <c r="G21" i="7"/>
  <c r="J21" i="7" s="1"/>
  <c r="R21" i="7" s="1"/>
  <c r="N20" i="7"/>
  <c r="Q20" i="7" s="1"/>
  <c r="G20" i="7"/>
  <c r="J20" i="7" s="1"/>
  <c r="R20" i="7" s="1"/>
  <c r="P19" i="7"/>
  <c r="P42" i="7" s="1"/>
  <c r="O19" i="7"/>
  <c r="M19" i="7"/>
  <c r="I19" i="7"/>
  <c r="H19" i="7"/>
  <c r="F19" i="7"/>
  <c r="N18" i="7"/>
  <c r="Q18" i="7" s="1"/>
  <c r="G18" i="7"/>
  <c r="J18" i="7" s="1"/>
  <c r="N17" i="7"/>
  <c r="Q17" i="7" s="1"/>
  <c r="G17" i="7"/>
  <c r="J17" i="7" s="1"/>
  <c r="N16" i="7"/>
  <c r="Q16" i="7" s="1"/>
  <c r="G16" i="7"/>
  <c r="J16" i="7" s="1"/>
  <c r="N15" i="7"/>
  <c r="Q15" i="7" s="1"/>
  <c r="G15" i="7"/>
  <c r="J15" i="7" s="1"/>
  <c r="N14" i="7"/>
  <c r="Q14" i="7" s="1"/>
  <c r="G14" i="7"/>
  <c r="J14" i="7" s="1"/>
  <c r="N13" i="7"/>
  <c r="Q13" i="7" s="1"/>
  <c r="G13" i="7"/>
  <c r="J13" i="7" s="1"/>
  <c r="N11" i="7"/>
  <c r="Q11" i="7" s="1"/>
  <c r="G11" i="7"/>
  <c r="J11" i="7" s="1"/>
  <c r="F68" i="8" l="1"/>
  <c r="F99" i="8" s="1"/>
  <c r="D95" i="8"/>
  <c r="E95" i="8" s="1"/>
  <c r="E90" i="8"/>
  <c r="G12" i="7"/>
  <c r="J12" i="7" s="1"/>
  <c r="E96" i="8"/>
  <c r="D78" i="8"/>
  <c r="D44" i="8"/>
  <c r="E44" i="8" s="1"/>
  <c r="E40" i="8" s="1"/>
  <c r="C40" i="8"/>
  <c r="E23" i="8"/>
  <c r="E20" i="8"/>
  <c r="C35" i="8"/>
  <c r="D40" i="7"/>
  <c r="D42" i="7" s="1"/>
  <c r="F42" i="7"/>
  <c r="E97" i="8"/>
  <c r="E89" i="8"/>
  <c r="E59" i="8"/>
  <c r="E94" i="8"/>
  <c r="D35" i="8"/>
  <c r="G27" i="7"/>
  <c r="J27" i="7" s="1"/>
  <c r="C68" i="8"/>
  <c r="E68" i="8" s="1"/>
  <c r="D30" i="8"/>
  <c r="E18" i="8"/>
  <c r="E21" i="8" s="1"/>
  <c r="C21" i="8"/>
  <c r="L42" i="7"/>
  <c r="R22" i="7"/>
  <c r="R38" i="7"/>
  <c r="H40" i="7"/>
  <c r="H42" i="7" s="1"/>
  <c r="I40" i="7"/>
  <c r="I42" i="7" s="1"/>
  <c r="D21" i="8"/>
  <c r="R37" i="7"/>
  <c r="F98" i="8"/>
  <c r="N34" i="7"/>
  <c r="Q34" i="7" s="1"/>
  <c r="E54" i="8"/>
  <c r="R31" i="7"/>
  <c r="R17" i="7"/>
  <c r="N40" i="7"/>
  <c r="R32" i="7"/>
  <c r="R33" i="7"/>
  <c r="R39" i="7"/>
  <c r="E73" i="8"/>
  <c r="F107" i="8"/>
  <c r="C92" i="8"/>
  <c r="C87" i="8" s="1"/>
  <c r="E58" i="8"/>
  <c r="E35" i="8"/>
  <c r="E26" i="8"/>
  <c r="R23" i="7"/>
  <c r="R24" i="7"/>
  <c r="R13" i="7"/>
  <c r="I18" i="9"/>
  <c r="D68" i="8"/>
  <c r="E42" i="7"/>
  <c r="G34" i="7"/>
  <c r="J34" i="7" s="1"/>
  <c r="R34" i="7" s="1"/>
  <c r="R26" i="7"/>
  <c r="K42" i="7"/>
  <c r="N27" i="7"/>
  <c r="Q27" i="7" s="1"/>
  <c r="M42" i="7"/>
  <c r="R25" i="7"/>
  <c r="R16" i="7"/>
  <c r="N12" i="7"/>
  <c r="Q12" i="7" s="1"/>
  <c r="R15" i="7"/>
  <c r="R11" i="7"/>
  <c r="R18" i="7"/>
  <c r="Q40" i="7"/>
  <c r="R14" i="7"/>
  <c r="O42" i="7"/>
  <c r="R35" i="7"/>
  <c r="N19" i="7"/>
  <c r="G19" i="7"/>
  <c r="N29" i="7"/>
  <c r="Q29" i="7" s="1"/>
  <c r="G29" i="7"/>
  <c r="J29" i="7" s="1"/>
  <c r="I18" i="5"/>
  <c r="G13" i="5"/>
  <c r="D92" i="8" l="1"/>
  <c r="D87" i="8" s="1"/>
  <c r="E92" i="8"/>
  <c r="E87" i="8" s="1"/>
  <c r="C45" i="8"/>
  <c r="C46" i="8" s="1"/>
  <c r="D40" i="8"/>
  <c r="D45" i="8" s="1"/>
  <c r="D46" i="8" s="1"/>
  <c r="R12" i="7"/>
  <c r="E78" i="8"/>
  <c r="E77" i="8" s="1"/>
  <c r="D77" i="8"/>
  <c r="R27" i="7"/>
  <c r="E30" i="8"/>
  <c r="E45" i="8" s="1"/>
  <c r="E46" i="8" s="1"/>
  <c r="R29" i="7"/>
  <c r="G40" i="7"/>
  <c r="J40" i="7" s="1"/>
  <c r="R40" i="7" s="1"/>
  <c r="Q19" i="7"/>
  <c r="Q42" i="7" s="1"/>
  <c r="N42" i="7"/>
  <c r="J19" i="7"/>
  <c r="A54" i="3"/>
  <c r="A58" i="4" s="1"/>
  <c r="A115" i="8" l="1"/>
  <c r="A35" i="9" s="1"/>
  <c r="B49" i="7"/>
  <c r="A42" i="5"/>
  <c r="G42" i="7"/>
  <c r="J42" i="7"/>
  <c r="R19" i="7"/>
  <c r="R42" i="7" s="1"/>
  <c r="A5" i="3"/>
  <c r="A5" i="4" s="1"/>
  <c r="A4" i="3"/>
  <c r="A4" i="4" s="1"/>
  <c r="A2" i="3"/>
  <c r="A2" i="4" s="1"/>
  <c r="A2" i="5" s="1"/>
  <c r="A3" i="9" l="1"/>
  <c r="A4" i="5"/>
  <c r="A4" i="9"/>
  <c r="A5" i="5"/>
  <c r="A4" i="7" s="1"/>
  <c r="A4" i="8" s="1"/>
  <c r="B100" i="2"/>
  <c r="B52" i="3" s="1"/>
  <c r="B56" i="4" s="1"/>
  <c r="A100" i="2"/>
  <c r="A52" i="3" s="1"/>
  <c r="A56" i="4" s="1"/>
  <c r="B98" i="2"/>
  <c r="B50" i="3" s="1"/>
  <c r="B54" i="4" s="1"/>
  <c r="A98" i="2"/>
  <c r="A50" i="3" s="1"/>
  <c r="A54" i="4" s="1"/>
  <c r="B47" i="7" l="1"/>
  <c r="A113" i="8"/>
  <c r="A33" i="9" s="1"/>
  <c r="A40" i="5"/>
  <c r="B45" i="7"/>
  <c r="A111" i="8" s="1"/>
  <c r="A31" i="9" s="1"/>
  <c r="A38" i="5"/>
  <c r="B40" i="5"/>
  <c r="C47" i="7"/>
  <c r="B113" i="8"/>
  <c r="B33" i="9" s="1"/>
  <c r="B38" i="5"/>
  <c r="B111" i="8"/>
  <c r="B31" i="9" s="1"/>
  <c r="C45" i="7"/>
  <c r="L33" i="5"/>
  <c r="L32" i="5"/>
  <c r="L30" i="5"/>
  <c r="L29" i="5"/>
  <c r="L28" i="5"/>
  <c r="L27" i="5"/>
  <c r="M26" i="5"/>
  <c r="K26" i="5"/>
  <c r="J26" i="5"/>
  <c r="I26" i="5"/>
  <c r="H26" i="5"/>
  <c r="G26" i="5"/>
  <c r="F26" i="5"/>
  <c r="E26" i="5"/>
  <c r="D26" i="5"/>
  <c r="C26" i="5"/>
  <c r="L25" i="5"/>
  <c r="L24" i="5"/>
  <c r="M23" i="5"/>
  <c r="K23" i="5"/>
  <c r="J23" i="5"/>
  <c r="I23" i="5"/>
  <c r="H23" i="5"/>
  <c r="G23" i="5"/>
  <c r="F23" i="5"/>
  <c r="E23" i="5"/>
  <c r="D23" i="5"/>
  <c r="C23" i="5"/>
  <c r="L22" i="5"/>
  <c r="L21" i="5"/>
  <c r="L20" i="5"/>
  <c r="M19" i="5"/>
  <c r="K19" i="5"/>
  <c r="J19" i="5"/>
  <c r="I19" i="5"/>
  <c r="H19" i="5"/>
  <c r="G19" i="5"/>
  <c r="F19" i="5"/>
  <c r="E19" i="5"/>
  <c r="D19" i="5"/>
  <c r="C19" i="5"/>
  <c r="J18" i="5"/>
  <c r="L18" i="5" s="1"/>
  <c r="L16" i="5"/>
  <c r="L15" i="5"/>
  <c r="K14" i="5"/>
  <c r="K17" i="5" s="1"/>
  <c r="J14" i="5"/>
  <c r="I14" i="5"/>
  <c r="H14" i="5"/>
  <c r="H17" i="5" s="1"/>
  <c r="G14" i="5"/>
  <c r="F14" i="5"/>
  <c r="F17" i="5" s="1"/>
  <c r="E14" i="5"/>
  <c r="E17" i="5" s="1"/>
  <c r="D14" i="5"/>
  <c r="C14" i="5"/>
  <c r="M17" i="5"/>
  <c r="J13" i="5"/>
  <c r="J17" i="5" s="1"/>
  <c r="G17" i="5"/>
  <c r="D17" i="5"/>
  <c r="C43" i="4"/>
  <c r="D43" i="4"/>
  <c r="D33" i="4"/>
  <c r="C33" i="4"/>
  <c r="D21" i="4"/>
  <c r="C21" i="4"/>
  <c r="D38" i="3"/>
  <c r="C38" i="3"/>
  <c r="D29" i="3"/>
  <c r="C29" i="3"/>
  <c r="H27" i="3"/>
  <c r="G27" i="3"/>
  <c r="D22" i="3"/>
  <c r="C22" i="3"/>
  <c r="H16" i="3"/>
  <c r="G16" i="3"/>
  <c r="D92" i="2"/>
  <c r="C92" i="2"/>
  <c r="D79" i="2"/>
  <c r="D85" i="2" s="1"/>
  <c r="C79" i="2"/>
  <c r="C85" i="2" s="1"/>
  <c r="D76" i="2"/>
  <c r="C76" i="2"/>
  <c r="D65" i="2"/>
  <c r="C65" i="2"/>
  <c r="H61" i="2"/>
  <c r="H71" i="2" s="1"/>
  <c r="H79" i="2" s="1"/>
  <c r="G61" i="2"/>
  <c r="G71" i="2" s="1"/>
  <c r="G79" i="2" s="1"/>
  <c r="H50" i="2"/>
  <c r="H56" i="2" s="1"/>
  <c r="G50" i="2"/>
  <c r="G56" i="2" s="1"/>
  <c r="D40" i="2"/>
  <c r="C40" i="2"/>
  <c r="D35" i="2"/>
  <c r="C35" i="2"/>
  <c r="D33" i="2"/>
  <c r="C33" i="2"/>
  <c r="H28" i="2"/>
  <c r="H34" i="2" s="1"/>
  <c r="G28" i="2"/>
  <c r="G34" i="2" s="1"/>
  <c r="D28" i="2"/>
  <c r="C28" i="2"/>
  <c r="H22" i="2"/>
  <c r="H26" i="2" s="1"/>
  <c r="G22" i="2"/>
  <c r="G26" i="2" s="1"/>
  <c r="D20" i="2"/>
  <c r="C20" i="2"/>
  <c r="H18" i="2"/>
  <c r="C13" i="5" s="1"/>
  <c r="G18" i="2"/>
  <c r="C46" i="2" l="1"/>
  <c r="C56" i="2" s="1"/>
  <c r="D46" i="2"/>
  <c r="D56" i="2" s="1"/>
  <c r="L23" i="5"/>
  <c r="L13" i="5"/>
  <c r="L14" i="5"/>
  <c r="J31" i="5"/>
  <c r="J34" i="5" s="1"/>
  <c r="I17" i="5"/>
  <c r="L26" i="5"/>
  <c r="K31" i="5"/>
  <c r="K34" i="5" s="1"/>
  <c r="F31" i="5"/>
  <c r="F34" i="5" s="1"/>
  <c r="G31" i="3"/>
  <c r="G36" i="3" s="1"/>
  <c r="D94" i="2"/>
  <c r="E31" i="5"/>
  <c r="E34" i="5" s="1"/>
  <c r="D44" i="4"/>
  <c r="D46" i="4" s="1"/>
  <c r="D47" i="4" s="1"/>
  <c r="C44" i="4"/>
  <c r="C46" i="4" s="1"/>
  <c r="C47" i="4" s="1"/>
  <c r="C31" i="3"/>
  <c r="D31" i="3"/>
  <c r="D36" i="3" s="1"/>
  <c r="H31" i="3"/>
  <c r="H36" i="3" s="1"/>
  <c r="G37" i="2"/>
  <c r="G95" i="2" s="1"/>
  <c r="H37" i="2"/>
  <c r="H95" i="2" s="1"/>
  <c r="C94" i="2"/>
  <c r="G31" i="5"/>
  <c r="G34" i="5" s="1"/>
  <c r="D31" i="5"/>
  <c r="D34" i="5" s="1"/>
  <c r="H31" i="5"/>
  <c r="H34" i="5" s="1"/>
  <c r="M31" i="5"/>
  <c r="M34" i="5" s="1"/>
  <c r="L19" i="5"/>
  <c r="C17" i="5"/>
  <c r="I31" i="5" l="1"/>
  <c r="I34" i="5" s="1"/>
  <c r="L17" i="5"/>
  <c r="C33" i="3"/>
  <c r="C36" i="3"/>
  <c r="G37" i="3" s="1"/>
  <c r="G33" i="3"/>
  <c r="H33" i="3"/>
  <c r="D33" i="3"/>
  <c r="D95" i="2"/>
  <c r="C95" i="2"/>
  <c r="C31" i="5"/>
  <c r="H37" i="3"/>
  <c r="D42" i="3"/>
  <c r="D45" i="3" s="1"/>
  <c r="D37" i="3"/>
  <c r="C37" i="3" l="1"/>
  <c r="G42" i="3" s="1"/>
  <c r="G45" i="3" s="1"/>
  <c r="C42" i="3"/>
  <c r="C45" i="3" s="1"/>
  <c r="H42" i="3"/>
  <c r="D44" i="3" s="1"/>
  <c r="C34" i="5"/>
  <c r="L34" i="5" s="1"/>
  <c r="L31" i="5"/>
  <c r="H44" i="3" l="1"/>
  <c r="H45" i="3"/>
  <c r="G44" i="3"/>
  <c r="C44" i="3"/>
  <c r="E85" i="8"/>
  <c r="C82" i="8"/>
  <c r="C98" i="8" s="1"/>
  <c r="C99" i="8" s="1"/>
  <c r="D82" i="8" l="1"/>
  <c r="D98" i="8" s="1"/>
  <c r="D99" i="8" s="1"/>
  <c r="E86" i="8" l="1"/>
  <c r="E82" i="8" s="1"/>
  <c r="E98" i="8" s="1"/>
  <c r="E99" i="8" s="1"/>
</calcChain>
</file>

<file path=xl/sharedStrings.xml><?xml version="1.0" encoding="utf-8"?>
<sst xmlns="http://schemas.openxmlformats.org/spreadsheetml/2006/main" count="985" uniqueCount="816">
  <si>
    <t>+359 2 9571247</t>
  </si>
  <si>
    <t>E-mail:</t>
  </si>
  <si>
    <t>а</t>
  </si>
  <si>
    <t>б</t>
  </si>
  <si>
    <t>1-0011</t>
  </si>
  <si>
    <t>1-0411</t>
  </si>
  <si>
    <t>1-0012</t>
  </si>
  <si>
    <t>1-0411-1</t>
  </si>
  <si>
    <t>1-0013</t>
  </si>
  <si>
    <t>1-0411-2</t>
  </si>
  <si>
    <t>1-0014</t>
  </si>
  <si>
    <t>1-0417</t>
  </si>
  <si>
    <t>1-0015</t>
  </si>
  <si>
    <t>1-0417-1</t>
  </si>
  <si>
    <t>1-0017-1</t>
  </si>
  <si>
    <t>1-0416</t>
  </si>
  <si>
    <t>1-0018</t>
  </si>
  <si>
    <t>1-0410</t>
  </si>
  <si>
    <t>1-0017</t>
  </si>
  <si>
    <t>1-0010</t>
  </si>
  <si>
    <t>1-0421</t>
  </si>
  <si>
    <t>1-0041</t>
  </si>
  <si>
    <t>1-0422</t>
  </si>
  <si>
    <t>1-0016</t>
  </si>
  <si>
    <t>1-0423</t>
  </si>
  <si>
    <t>1-0424</t>
  </si>
  <si>
    <t>1-0021</t>
  </si>
  <si>
    <t>1-0425</t>
  </si>
  <si>
    <t>1-0022</t>
  </si>
  <si>
    <t>1-0426</t>
  </si>
  <si>
    <t>1-0023</t>
  </si>
  <si>
    <t>1-0420</t>
  </si>
  <si>
    <t>1-0024</t>
  </si>
  <si>
    <t>1-0020</t>
  </si>
  <si>
    <t>1-0451</t>
  </si>
  <si>
    <t>1-0452</t>
  </si>
  <si>
    <t>1-0453</t>
  </si>
  <si>
    <t>1-0051</t>
  </si>
  <si>
    <t>1-0451-1</t>
  </si>
  <si>
    <t>1-0052</t>
  </si>
  <si>
    <t>1-0454</t>
  </si>
  <si>
    <t>1-0050</t>
  </si>
  <si>
    <t>1-0455</t>
  </si>
  <si>
    <t>1-0450</t>
  </si>
  <si>
    <t>1-0031</t>
  </si>
  <si>
    <t>1-0032</t>
  </si>
  <si>
    <t>1-0033</t>
  </si>
  <si>
    <t>1-0400</t>
  </si>
  <si>
    <t>1-0034</t>
  </si>
  <si>
    <t>1-0035</t>
  </si>
  <si>
    <t>1-0042</t>
  </si>
  <si>
    <t>1-0400-1</t>
  </si>
  <si>
    <t>1-0042-1</t>
  </si>
  <si>
    <t>1-0042-2</t>
  </si>
  <si>
    <t>1-0042-3</t>
  </si>
  <si>
    <t>1-0042-4</t>
  </si>
  <si>
    <t>1-0511</t>
  </si>
  <si>
    <t>1-0042-5</t>
  </si>
  <si>
    <t>1-0512</t>
  </si>
  <si>
    <t>1-0040</t>
  </si>
  <si>
    <t>1-0512-1</t>
  </si>
  <si>
    <t>1-0514</t>
  </si>
  <si>
    <t>1-0044</t>
  </si>
  <si>
    <t>1-0515</t>
  </si>
  <si>
    <t>1-0045</t>
  </si>
  <si>
    <t>1-0517</t>
  </si>
  <si>
    <t>1-0046-1</t>
  </si>
  <si>
    <t>1-0510</t>
  </si>
  <si>
    <t>1-0046</t>
  </si>
  <si>
    <t>1-0040-1</t>
  </si>
  <si>
    <t>1-0510-1</t>
  </si>
  <si>
    <t xml:space="preserve"> </t>
  </si>
  <si>
    <t>1-0520</t>
  </si>
  <si>
    <t>1-0060</t>
  </si>
  <si>
    <t>1-0516</t>
  </si>
  <si>
    <t>1-0060-1</t>
  </si>
  <si>
    <t>1-0520-1</t>
  </si>
  <si>
    <t>1-0100</t>
  </si>
  <si>
    <t>1-0500</t>
  </si>
  <si>
    <t>1-0071</t>
  </si>
  <si>
    <t>1-0612</t>
  </si>
  <si>
    <t>1-0072</t>
  </si>
  <si>
    <t>1-0510-2</t>
  </si>
  <si>
    <t>1-0073</t>
  </si>
  <si>
    <t>1-0630</t>
  </si>
  <si>
    <t>1-0076</t>
  </si>
  <si>
    <t>1-0611</t>
  </si>
  <si>
    <t>1-0074</t>
  </si>
  <si>
    <t>1-0614</t>
  </si>
  <si>
    <t>1-0077</t>
  </si>
  <si>
    <t>1-0613</t>
  </si>
  <si>
    <t>1-0070</t>
  </si>
  <si>
    <t>1-0613-1</t>
  </si>
  <si>
    <t>1-0615</t>
  </si>
  <si>
    <t>1-0616</t>
  </si>
  <si>
    <t>1-0081</t>
  </si>
  <si>
    <t>1-0617</t>
  </si>
  <si>
    <t>1-0082</t>
  </si>
  <si>
    <t>1-0618</t>
  </si>
  <si>
    <t>1-0086-1</t>
  </si>
  <si>
    <t>1-0619</t>
  </si>
  <si>
    <t>1-0083</t>
  </si>
  <si>
    <t>1-0610</t>
  </si>
  <si>
    <t>1-0084</t>
  </si>
  <si>
    <t>1-0085</t>
  </si>
  <si>
    <t>1-0610-1</t>
  </si>
  <si>
    <t>1-0086-2</t>
  </si>
  <si>
    <t>1-0086</t>
  </si>
  <si>
    <t>1-0700</t>
  </si>
  <si>
    <t>1-0080</t>
  </si>
  <si>
    <t>1-0700-1</t>
  </si>
  <si>
    <t>1-0093</t>
  </si>
  <si>
    <t>1-0750</t>
  </si>
  <si>
    <t>1-0093-1</t>
  </si>
  <si>
    <t>1-0093-2</t>
  </si>
  <si>
    <t>1-0093-3</t>
  </si>
  <si>
    <t>1-0093-4</t>
  </si>
  <si>
    <t>1-0095</t>
  </si>
  <si>
    <t xml:space="preserve">Общо за група III: </t>
  </si>
  <si>
    <t>1-0090</t>
  </si>
  <si>
    <t>1-0151</t>
  </si>
  <si>
    <t>1-0153</t>
  </si>
  <si>
    <t>1-0155</t>
  </si>
  <si>
    <t>1-0157</t>
  </si>
  <si>
    <t>1-0150</t>
  </si>
  <si>
    <t>1-0160</t>
  </si>
  <si>
    <t>1-0200</t>
  </si>
  <si>
    <t>1-0300</t>
  </si>
  <si>
    <t>1-0800</t>
  </si>
  <si>
    <t>.........................</t>
  </si>
  <si>
    <t>2-1120</t>
  </si>
  <si>
    <t>2-1551</t>
  </si>
  <si>
    <t>2-1130</t>
  </si>
  <si>
    <t>2-1552</t>
  </si>
  <si>
    <t>2-1560</t>
  </si>
  <si>
    <t>2-1140</t>
  </si>
  <si>
    <t>2-1556</t>
  </si>
  <si>
    <t>2-1150</t>
  </si>
  <si>
    <t>2-1610</t>
  </si>
  <si>
    <t>2-1010</t>
  </si>
  <si>
    <t>2-1030</t>
  </si>
  <si>
    <t>2-1620</t>
  </si>
  <si>
    <t>2-1170</t>
  </si>
  <si>
    <t>2-1621</t>
  </si>
  <si>
    <t>2-1171</t>
  </si>
  <si>
    <t>2-1172</t>
  </si>
  <si>
    <t>2-1100</t>
  </si>
  <si>
    <t>2-1710</t>
  </si>
  <si>
    <t>2-1721</t>
  </si>
  <si>
    <t>2-1730</t>
  </si>
  <si>
    <t>2-1210</t>
  </si>
  <si>
    <t>2-1740</t>
  </si>
  <si>
    <t>2-1220</t>
  </si>
  <si>
    <t>2-1745</t>
  </si>
  <si>
    <t>2-1230</t>
  </si>
  <si>
    <t>2-1700</t>
  </si>
  <si>
    <t>2-1240</t>
  </si>
  <si>
    <t>2-1200</t>
  </si>
  <si>
    <t>2-1300</t>
  </si>
  <si>
    <t>2-1600</t>
  </si>
  <si>
    <t>2-1310</t>
  </si>
  <si>
    <t>2-1810</t>
  </si>
  <si>
    <t>2-1250-1</t>
  </si>
  <si>
    <t>2-1810-1</t>
  </si>
  <si>
    <t>2-1250</t>
  </si>
  <si>
    <t>2-1750</t>
  </si>
  <si>
    <t>2-1350</t>
  </si>
  <si>
    <t>2-1800</t>
  </si>
  <si>
    <t>2-1400</t>
  </si>
  <si>
    <t>2-1850</t>
  </si>
  <si>
    <t>2-1450</t>
  </si>
  <si>
    <t>2-1451</t>
  </si>
  <si>
    <t>2-1452</t>
  </si>
  <si>
    <t>2-1453</t>
  </si>
  <si>
    <t>2-0454</t>
  </si>
  <si>
    <t>2-0455</t>
  </si>
  <si>
    <t>2-0454-1</t>
  </si>
  <si>
    <t>2-0455-1</t>
  </si>
  <si>
    <t>2-0454-2</t>
  </si>
  <si>
    <t>2-0455-2</t>
  </si>
  <si>
    <t>2-1500</t>
  </si>
  <si>
    <t>2-1900</t>
  </si>
  <si>
    <t>3-2201-1</t>
  </si>
  <si>
    <t>3-2202</t>
  </si>
  <si>
    <t>3-2206</t>
  </si>
  <si>
    <t>3-2206-1</t>
  </si>
  <si>
    <t>3-2204</t>
  </si>
  <si>
    <t>3-2204-1</t>
  </si>
  <si>
    <t>3-2205</t>
  </si>
  <si>
    <t>3-2208</t>
  </si>
  <si>
    <t>3-2200</t>
  </si>
  <si>
    <t>3-2301</t>
  </si>
  <si>
    <t>3-2301-1</t>
  </si>
  <si>
    <t>3-2302</t>
  </si>
  <si>
    <t>3-2302-1</t>
  </si>
  <si>
    <t>3-2302-2</t>
  </si>
  <si>
    <t>3-2302-3</t>
  </si>
  <si>
    <t>3-2302-4</t>
  </si>
  <si>
    <t>3-2303</t>
  </si>
  <si>
    <t>3-2305</t>
  </si>
  <si>
    <t>3-2306</t>
  </si>
  <si>
    <t>3-2300</t>
  </si>
  <si>
    <t>3-2401</t>
  </si>
  <si>
    <t>3-2401-1</t>
  </si>
  <si>
    <t>3-2403</t>
  </si>
  <si>
    <t>3-2403-1</t>
  </si>
  <si>
    <t>3-2405</t>
  </si>
  <si>
    <t>3-2404</t>
  </si>
  <si>
    <t>3-2404-1</t>
  </si>
  <si>
    <t>3-2407</t>
  </si>
  <si>
    <t>3-2400</t>
  </si>
  <si>
    <t>3-2500</t>
  </si>
  <si>
    <t>3-2600</t>
  </si>
  <si>
    <t>3-2700</t>
  </si>
  <si>
    <t>3-2700-1</t>
  </si>
  <si>
    <t>3-2700-2</t>
  </si>
  <si>
    <t>4-0426-1</t>
  </si>
  <si>
    <t>4-01</t>
  </si>
  <si>
    <t>4-15-1</t>
  </si>
  <si>
    <t>4-15-2</t>
  </si>
  <si>
    <t>4-01-1</t>
  </si>
  <si>
    <t>4-05</t>
  </si>
  <si>
    <t>4-06</t>
  </si>
  <si>
    <t>4-07</t>
  </si>
  <si>
    <t>4-07-1</t>
  </si>
  <si>
    <t>4-08</t>
  </si>
  <si>
    <t>4-09</t>
  </si>
  <si>
    <t>4-10</t>
  </si>
  <si>
    <t>4-11</t>
  </si>
  <si>
    <t>4-12</t>
  </si>
  <si>
    <t>4-13</t>
  </si>
  <si>
    <t>4-14</t>
  </si>
  <si>
    <t>4-16-1</t>
  </si>
  <si>
    <t>4-16</t>
  </si>
  <si>
    <t>4-17</t>
  </si>
  <si>
    <t>4-18</t>
  </si>
  <si>
    <t>4-19</t>
  </si>
  <si>
    <t>4-20</t>
  </si>
  <si>
    <t>REPORTS</t>
  </si>
  <si>
    <t>for public companies, other issuers of securities, joint stock companies with special investment purpose and persons under §1e of the Public Offering of Securities Act</t>
  </si>
  <si>
    <t>Information about the reporting period</t>
  </si>
  <si>
    <t>Start date:</t>
  </si>
  <si>
    <t>End date:</t>
  </si>
  <si>
    <t>Date of the report:</t>
  </si>
  <si>
    <t>Information about the Entity</t>
  </si>
  <si>
    <t>Name</t>
  </si>
  <si>
    <t>Legal type</t>
  </si>
  <si>
    <t>UIC</t>
  </si>
  <si>
    <t>Represented by</t>
  </si>
  <si>
    <t>Public Listed Company</t>
  </si>
  <si>
    <t>Type of representation</t>
  </si>
  <si>
    <t>Address of registration</t>
  </si>
  <si>
    <t>Address for correspondence</t>
  </si>
  <si>
    <t>Telephone</t>
  </si>
  <si>
    <t>Fax</t>
  </si>
  <si>
    <t>web</t>
  </si>
  <si>
    <t>Media</t>
  </si>
  <si>
    <t>Financial  statements prepared by</t>
  </si>
  <si>
    <t>Title</t>
  </si>
  <si>
    <t>103 Cherni Vrah Blvd., Sofia 1407</t>
  </si>
  <si>
    <t>ALLTERCO JSCo</t>
  </si>
  <si>
    <t>UIC 201047670</t>
  </si>
  <si>
    <t>ASSETS</t>
  </si>
  <si>
    <t>Current Period</t>
  </si>
  <si>
    <t>Previous Period</t>
  </si>
  <si>
    <t>EQUITY, MINORITY INTEREST AND LIABILITIES</t>
  </si>
  <si>
    <t>(in thousand BGN)</t>
  </si>
  <si>
    <t>1. Land</t>
  </si>
  <si>
    <t>2. Buildings and constructions</t>
  </si>
  <si>
    <t>3. Machinery and equipment</t>
  </si>
  <si>
    <t>4. Facilities</t>
  </si>
  <si>
    <t>5. Vehicles</t>
  </si>
  <si>
    <t>6. Fixtures and fittings</t>
  </si>
  <si>
    <t>7. Work in progress</t>
  </si>
  <si>
    <t>8. Other</t>
  </si>
  <si>
    <t>Total for Group I:</t>
  </si>
  <si>
    <t>II. Investment properties</t>
  </si>
  <si>
    <t>III. Biologic assets</t>
  </si>
  <si>
    <t>IV. Intangible assets</t>
  </si>
  <si>
    <t>1. Rights</t>
  </si>
  <si>
    <t>2. Software</t>
  </si>
  <si>
    <t>3. Own development products</t>
  </si>
  <si>
    <t>4. Work in progress</t>
  </si>
  <si>
    <t>Total for Group IV:</t>
  </si>
  <si>
    <t>V. Goodwill</t>
  </si>
  <si>
    <t>1. Positive goodwill</t>
  </si>
  <si>
    <t>2. Negative goodwill</t>
  </si>
  <si>
    <t>Total for Group V:</t>
  </si>
  <si>
    <t>VI. Financial assets</t>
  </si>
  <si>
    <t>1. Investments in:</t>
  </si>
  <si>
    <t>subsidiaries</t>
  </si>
  <si>
    <t>joint ventures</t>
  </si>
  <si>
    <t>associated companies</t>
  </si>
  <si>
    <t>other</t>
  </si>
  <si>
    <t>2. Held to maturity</t>
  </si>
  <si>
    <t>state securities</t>
  </si>
  <si>
    <t xml:space="preserve">bonds, including: </t>
  </si>
  <si>
    <t>municipal</t>
  </si>
  <si>
    <t>3. Other</t>
  </si>
  <si>
    <t>Total for Group VI:</t>
  </si>
  <si>
    <t>VII. Trade and other receivables</t>
  </si>
  <si>
    <t>1. Receivables from related companies</t>
  </si>
  <si>
    <t>2. Trade receivables</t>
  </si>
  <si>
    <t>3. Finance leasing receivables</t>
  </si>
  <si>
    <t xml:space="preserve">4. Other </t>
  </si>
  <si>
    <t>Total for Group VII:</t>
  </si>
  <si>
    <t>VIII. Prepaid expenses</t>
  </si>
  <si>
    <t>TOTAL FOR SECTION "А" (I+II+III+IV+V+VI+VII+VIII+IX):</t>
  </si>
  <si>
    <t>I. Inventories</t>
  </si>
  <si>
    <t>1. Materials</t>
  </si>
  <si>
    <t>2. Production</t>
  </si>
  <si>
    <t>3. Goods</t>
  </si>
  <si>
    <t>5. Biologic assets</t>
  </si>
  <si>
    <t>6. Other</t>
  </si>
  <si>
    <t>II. Trade and other receivables</t>
  </si>
  <si>
    <t xml:space="preserve">3. Provided advicesи </t>
  </si>
  <si>
    <t>4. Receivables related to trade loans</t>
  </si>
  <si>
    <t>5. Receivables from litigation an writs</t>
  </si>
  <si>
    <t>6. Taxes receivable</t>
  </si>
  <si>
    <t>7. Receivables from employees</t>
  </si>
  <si>
    <t>Total for Group II:</t>
  </si>
  <si>
    <t>1. Financial assets held for trading, including</t>
  </si>
  <si>
    <t>debt securities</t>
  </si>
  <si>
    <t>derivatives</t>
  </si>
  <si>
    <t>2. Financial assets held for sale</t>
  </si>
  <si>
    <t>IV. Cash and cash equivalents</t>
  </si>
  <si>
    <t>1. Cash on hand</t>
  </si>
  <si>
    <t>2. Cash held with banks</t>
  </si>
  <si>
    <t>3. Restricted cash</t>
  </si>
  <si>
    <t>4. Cash equivalents</t>
  </si>
  <si>
    <t>V. Prepaid expenses</t>
  </si>
  <si>
    <t>TOTAL FOR SECTION "B"(I+II+III+IV+V)</t>
  </si>
  <si>
    <t>B. CURRENT ASSETS</t>
  </si>
  <si>
    <t>TOTAL ASSETS  (A + B):</t>
  </si>
  <si>
    <t>A. NON-CURRENT ASSETS</t>
  </si>
  <si>
    <t>Representatives</t>
  </si>
  <si>
    <t>I. Capital</t>
  </si>
  <si>
    <t>ordinary shares</t>
  </si>
  <si>
    <t>preferred shares</t>
  </si>
  <si>
    <t>Treasury ordinary shares</t>
  </si>
  <si>
    <t>Treasury preferred shares</t>
  </si>
  <si>
    <t>Unpaid capital</t>
  </si>
  <si>
    <t>Total for Group І:</t>
  </si>
  <si>
    <t>II. Reserves</t>
  </si>
  <si>
    <t>1. Share premium reserve</t>
  </si>
  <si>
    <t>2. Revaluation reserve</t>
  </si>
  <si>
    <t>general reserve</t>
  </si>
  <si>
    <t>special reserve</t>
  </si>
  <si>
    <t>3. Other reserves, including.:</t>
  </si>
  <si>
    <t>III. Financial result</t>
  </si>
  <si>
    <t>1. Retained earnings, including:</t>
  </si>
  <si>
    <t>undistributed profit</t>
  </si>
  <si>
    <t>uncovered losses</t>
  </si>
  <si>
    <t>one-off effect of changes in accounting policy</t>
  </si>
  <si>
    <t>2. Current period profit</t>
  </si>
  <si>
    <t>Total for Group III:</t>
  </si>
  <si>
    <t>A. EQUITY</t>
  </si>
  <si>
    <t>TOTAL FOR SECTION "A" (I+II+III):</t>
  </si>
  <si>
    <t>B. MINORITY SHARE</t>
  </si>
  <si>
    <t>C. NON-CURRENT LIABILITIES</t>
  </si>
  <si>
    <t>TOTAL FOR SECTION "C" (I+II+III+IV+V):</t>
  </si>
  <si>
    <t>I. Trade and other liabilities</t>
  </si>
  <si>
    <t>2. Liabilities to banks and non-banks financial institutions</t>
  </si>
  <si>
    <t>3. Obligations under the Law on settlement of NPLs</t>
  </si>
  <si>
    <t>4. Trade loans liabilities</t>
  </si>
  <si>
    <t>5. Debenture loans liabilities</t>
  </si>
  <si>
    <t>II. Other non-current liabilities</t>
  </si>
  <si>
    <t xml:space="preserve">III. Advances </t>
  </si>
  <si>
    <t>Deferred tax assets</t>
  </si>
  <si>
    <t>IV. Deferred tax liabilities</t>
  </si>
  <si>
    <t>V. Financing</t>
  </si>
  <si>
    <t>D. CURRENT LIABILITIES</t>
  </si>
  <si>
    <t xml:space="preserve"> TOTAL FRO SECTION  "D" (I+II+III+IV):</t>
  </si>
  <si>
    <t>1. Current portion of non-current liabilities</t>
  </si>
  <si>
    <t xml:space="preserve">3. Current liabilities, including.:  </t>
  </si>
  <si>
    <t>liabilities to related parties</t>
  </si>
  <si>
    <t>liabilities related to trade loans</t>
  </si>
  <si>
    <t>liabilities to suppliers</t>
  </si>
  <si>
    <t>advances received</t>
  </si>
  <si>
    <t>liabilities to personnel</t>
  </si>
  <si>
    <t>liabilities for social security</t>
  </si>
  <si>
    <t>tax liabilities</t>
  </si>
  <si>
    <t>4. Other</t>
  </si>
  <si>
    <t>5. Provisions</t>
  </si>
  <si>
    <t>II. Other current liabilities</t>
  </si>
  <si>
    <t>III. Prepaid revenue</t>
  </si>
  <si>
    <t>IV. Financing</t>
  </si>
  <si>
    <t>EQUITY, MINORITY INTEREST AND LIABILITIES (A+B+C+D):</t>
  </si>
  <si>
    <t>STATEMENT OF COMPRAHENSIVE INCOME</t>
  </si>
  <si>
    <t>STATEMENT OF FINANCIAL POSITION</t>
  </si>
  <si>
    <t>EXPENSES</t>
  </si>
  <si>
    <t>REVENUE</t>
  </si>
  <si>
    <t>Code of the Row</t>
  </si>
  <si>
    <t>A. Operating expenses</t>
  </si>
  <si>
    <t>A. Operating revenue</t>
  </si>
  <si>
    <t>I. Expenses by economic elements</t>
  </si>
  <si>
    <t>2. External services</t>
  </si>
  <si>
    <t>3. Depreciation and amortization</t>
  </si>
  <si>
    <t>4. Remuneration</t>
  </si>
  <si>
    <t>6. Cost of good sold (excluding production)</t>
  </si>
  <si>
    <t>7. Change in production and work-in- process inventories</t>
  </si>
  <si>
    <t>8. Other, including:</t>
  </si>
  <si>
    <t>impairment of assets</t>
  </si>
  <si>
    <t>provisions</t>
  </si>
  <si>
    <t>II. Financial expenses</t>
  </si>
  <si>
    <t>1. Interest expense</t>
  </si>
  <si>
    <t>2. Losses from operations with financial instruments</t>
  </si>
  <si>
    <t>3. Losses from foreign exchange rate differences</t>
  </si>
  <si>
    <t>B. Total operating expenses (I + II)</t>
  </si>
  <si>
    <t>C. Operating Profit</t>
  </si>
  <si>
    <t>III. Profit share from associated companies and joint ventures</t>
  </si>
  <si>
    <t>IV. Extraordinary expenses</t>
  </si>
  <si>
    <t>D. Total Expenses  (B+ III +IV)</t>
  </si>
  <si>
    <t>E. Profit before taxes</t>
  </si>
  <si>
    <t>V. Tax expenses</t>
  </si>
  <si>
    <t xml:space="preserve">1. Current profit tax expense </t>
  </si>
  <si>
    <t>2. Deferred tax expenses</t>
  </si>
  <si>
    <t>F. Profit after tax (E - V)</t>
  </si>
  <si>
    <t>including minority share</t>
  </si>
  <si>
    <t xml:space="preserve">G. Net profit for the period </t>
  </si>
  <si>
    <t>TOTAL (D+ V + F):</t>
  </si>
  <si>
    <t>I. Revenue from sale of:</t>
  </si>
  <si>
    <t>1. Production</t>
  </si>
  <si>
    <t>2. Goods</t>
  </si>
  <si>
    <t>3. Services</t>
  </si>
  <si>
    <t>II. Income from Financing</t>
  </si>
  <si>
    <t>including government financing</t>
  </si>
  <si>
    <t>III. Financial income</t>
  </si>
  <si>
    <t>1. Interest income</t>
  </si>
  <si>
    <t>2. Dividend income</t>
  </si>
  <si>
    <t>3. Gains from operations with financial instruments</t>
  </si>
  <si>
    <t>4. Gains from foreign exchange rate differences</t>
  </si>
  <si>
    <t>B.   Total operating income
(I + II + III):</t>
  </si>
  <si>
    <t>C. Operating loss</t>
  </si>
  <si>
    <t>IV. Share in the loss of associated companies and joint ventures</t>
  </si>
  <si>
    <t xml:space="preserve">D. Extraordinary income </t>
  </si>
  <si>
    <t>E. Total income   (B + IV + V)</t>
  </si>
  <si>
    <t xml:space="preserve">F. Loss before taxes </t>
  </si>
  <si>
    <t>G. Loss after taxes (F + V)</t>
  </si>
  <si>
    <t xml:space="preserve">E. Net loss for the period </t>
  </si>
  <si>
    <t>TOTAL (E + G):</t>
  </si>
  <si>
    <t>DIRECT METHOD CASH FLOW STATEMENT</t>
  </si>
  <si>
    <t>CASH FLOWS</t>
  </si>
  <si>
    <t>A. Cash Flows from Operating Activities</t>
  </si>
  <si>
    <t>1.  Receipts from clients</t>
  </si>
  <si>
    <t>2. Payments to suppliers</t>
  </si>
  <si>
    <t xml:space="preserve">3. Payments / receipts related to financial assets held for trading </t>
  </si>
  <si>
    <t>4. Remuneration payments</t>
  </si>
  <si>
    <t>5. 5. Taxes paid / refunded (excluding corporate profit tax)</t>
  </si>
  <si>
    <t>6. Corporate profit taxes paid</t>
  </si>
  <si>
    <t>7. Interest income received</t>
  </si>
  <si>
    <t xml:space="preserve">8. Bank fees and  interest on short term loans paid </t>
  </si>
  <si>
    <t>9. Exchange rate differences</t>
  </si>
  <si>
    <t>10. Other receipts / payments from operating activities</t>
  </si>
  <si>
    <t>B. Cash Flow from Investment Activities</t>
  </si>
  <si>
    <t>Net Cash Flow From Operating Activities (A):</t>
  </si>
  <si>
    <t>1. Purchase of fixed assets</t>
  </si>
  <si>
    <t>2. Receipts from sale of fixed assets</t>
  </si>
  <si>
    <t>3. Loans extended</t>
  </si>
  <si>
    <t>5. Interest received on extended loans</t>
  </si>
  <si>
    <t>6. Purchase of investments</t>
  </si>
  <si>
    <t>8. Dividend from investments received</t>
  </si>
  <si>
    <t>Net Cash Flow From Investment Activities (B):</t>
  </si>
  <si>
    <t>C. Cash Flows from Financing Activities</t>
  </si>
  <si>
    <t>1. Receipts from issued new securities</t>
  </si>
  <si>
    <t>2. Payments for repurchase of securities</t>
  </si>
  <si>
    <t>3. Receipts from loans</t>
  </si>
  <si>
    <t>4. Repaid loans</t>
  </si>
  <si>
    <t>5. Financial leasing obligations paid</t>
  </si>
  <si>
    <t xml:space="preserve">6. Interest, fees and commissions on investment loans paid  </t>
  </si>
  <si>
    <t>7 . Dividends paid</t>
  </si>
  <si>
    <t>Net Cash Flows From Investment Activities (C):</t>
  </si>
  <si>
    <t>D. Changes in the cash position during the period  (A+B+C):</t>
  </si>
  <si>
    <t>E. Cash at the beginning of the period</t>
  </si>
  <si>
    <t>restricted cash</t>
  </si>
  <si>
    <t>Note:</t>
  </si>
  <si>
    <t>In the box "Cash at the beginning of the period" the value of the cash at the beginning of the respective year should be entered</t>
  </si>
  <si>
    <t>STATEMENT IN CHANGES OF EQUITY</t>
  </si>
  <si>
    <t>DESCRIBTION</t>
  </si>
  <si>
    <t>Registered capital</t>
  </si>
  <si>
    <t>Reserves</t>
  </si>
  <si>
    <t>Accumulated profit/ loss</t>
  </si>
  <si>
    <t>Profit</t>
  </si>
  <si>
    <t>Loss</t>
  </si>
  <si>
    <t>Reserves from translation</t>
  </si>
  <si>
    <t>Minority Interest</t>
  </si>
  <si>
    <t>Total Equity</t>
  </si>
  <si>
    <t>Share premium reserve</t>
  </si>
  <si>
    <t>Revaluation reserve</t>
  </si>
  <si>
    <t>Other reserves</t>
  </si>
  <si>
    <t>general</t>
  </si>
  <si>
    <t>special</t>
  </si>
  <si>
    <t>Code of the row - b</t>
  </si>
  <si>
    <t>Changes in the opening balances</t>
  </si>
  <si>
    <t>Opening balance at the beginning of the period</t>
  </si>
  <si>
    <t>Changes in the accounting policy</t>
  </si>
  <si>
    <t>Fundamental mistakes</t>
  </si>
  <si>
    <t>Adjusted opening balance</t>
  </si>
  <si>
    <t>Net profit/loss for the period</t>
  </si>
  <si>
    <t>1. Distribution of profit for:</t>
  </si>
  <si>
    <t>dividend</t>
  </si>
  <si>
    <t>2. Covering losses</t>
  </si>
  <si>
    <t>3. Revaluation of tangible and intangible assets, including:</t>
  </si>
  <si>
    <t>increase</t>
  </si>
  <si>
    <t>decrease</t>
  </si>
  <si>
    <t>4. Revaluation of financial assets and instruments, including:</t>
  </si>
  <si>
    <t>5. Effect from deferred taxes</t>
  </si>
  <si>
    <t>6. Other movements</t>
  </si>
  <si>
    <t>Balance at the end of the period</t>
  </si>
  <si>
    <t>7. Changes from translation of annual financial statements of foreign companies</t>
  </si>
  <si>
    <t>8. Changes from recalculation of financial statements in case of hyperinflation</t>
  </si>
  <si>
    <t>Equity at the end of the period</t>
  </si>
  <si>
    <t>Note: The line "Balance at the beginning of the reporting period" indicates the balance at the end of the previous year</t>
  </si>
  <si>
    <t>I. Machinery, properties, plant and equipment</t>
  </si>
  <si>
    <t>Subscribed and paid-in capital, including</t>
  </si>
  <si>
    <t>3. Current period loss</t>
  </si>
  <si>
    <t>other investments held to maturity</t>
  </si>
  <si>
    <t>1. Liabilities to related companies</t>
  </si>
  <si>
    <t>III. Financial Assets</t>
  </si>
  <si>
    <r>
      <rPr>
        <b/>
        <sz val="12"/>
        <rFont val="Times New Roman"/>
        <family val="1"/>
        <charset val="204"/>
      </rPr>
      <t>Note:</t>
    </r>
    <r>
      <rPr>
        <sz val="12"/>
        <rFont val="Times New Roman"/>
        <family val="1"/>
        <charset val="204"/>
      </rPr>
      <t xml:space="preserve">  The statement of comprehensive income is prepared on cumulative basis within the calendar year</t>
    </r>
  </si>
  <si>
    <t>5. Social security</t>
  </si>
  <si>
    <t>4. Repaid loans, including financial leasing</t>
  </si>
  <si>
    <t>7. Receipts from the sale of investments</t>
  </si>
  <si>
    <t>10. Other receipts / payments from investment activities</t>
  </si>
  <si>
    <t>8. Other receipts / payments from financial activities</t>
  </si>
  <si>
    <t xml:space="preserve">F. Cash at the end of the period, including: </t>
  </si>
  <si>
    <t>cash on hand and in bank accounts</t>
  </si>
  <si>
    <t>5. Other</t>
  </si>
  <si>
    <t>a</t>
  </si>
  <si>
    <t>b</t>
  </si>
  <si>
    <t>Total for I:</t>
  </si>
  <si>
    <t>Total for II:</t>
  </si>
  <si>
    <t>Total for III:</t>
  </si>
  <si>
    <t>Total for IV:</t>
  </si>
  <si>
    <t>I.</t>
  </si>
  <si>
    <t>1.</t>
  </si>
  <si>
    <t>5-1001</t>
  </si>
  <si>
    <t>2.</t>
  </si>
  <si>
    <t>5-1002</t>
  </si>
  <si>
    <t>3.</t>
  </si>
  <si>
    <t>5-1003</t>
  </si>
  <si>
    <t>4.</t>
  </si>
  <si>
    <t>5-1004</t>
  </si>
  <si>
    <t>5.</t>
  </si>
  <si>
    <t>5-1005</t>
  </si>
  <si>
    <t>6.</t>
  </si>
  <si>
    <t>5-1007-1</t>
  </si>
  <si>
    <t>7.</t>
  </si>
  <si>
    <t>5-1007-2</t>
  </si>
  <si>
    <t>8.</t>
  </si>
  <si>
    <t>5-1007</t>
  </si>
  <si>
    <t>5-1015</t>
  </si>
  <si>
    <t>II.</t>
  </si>
  <si>
    <t>5-1037</t>
  </si>
  <si>
    <t>III.</t>
  </si>
  <si>
    <t>5-1006</t>
  </si>
  <si>
    <t xml:space="preserve">IV.                                                                                                                                                                                                                                                         </t>
  </si>
  <si>
    <t>5-1017</t>
  </si>
  <si>
    <t>5-1018</t>
  </si>
  <si>
    <t>5-1019</t>
  </si>
  <si>
    <t>5-1020</t>
  </si>
  <si>
    <t>5-1030</t>
  </si>
  <si>
    <t>V.</t>
  </si>
  <si>
    <t>5-1032</t>
  </si>
  <si>
    <t>5-1033</t>
  </si>
  <si>
    <t>5-1034</t>
  </si>
  <si>
    <t>5-1035</t>
  </si>
  <si>
    <t>5-1036</t>
  </si>
  <si>
    <t>5-1038</t>
  </si>
  <si>
    <t>5-1038-1</t>
  </si>
  <si>
    <t>5-1038-2</t>
  </si>
  <si>
    <t>5-1038-3</t>
  </si>
  <si>
    <t>5-1038-4</t>
  </si>
  <si>
    <t>5-1038-5</t>
  </si>
  <si>
    <t>5-1045</t>
  </si>
  <si>
    <t>VI.</t>
  </si>
  <si>
    <t>5-1050</t>
  </si>
  <si>
    <t>5-1060</t>
  </si>
  <si>
    <t>6-2021</t>
  </si>
  <si>
    <t>6-2241</t>
  </si>
  <si>
    <t>6-2023</t>
  </si>
  <si>
    <t>6-2024</t>
  </si>
  <si>
    <t>6-2026</t>
  </si>
  <si>
    <t>6-2027</t>
  </si>
  <si>
    <t>6-2029</t>
  </si>
  <si>
    <t>6-2020</t>
  </si>
  <si>
    <t>6-2030</t>
  </si>
  <si>
    <t>6-2031</t>
  </si>
  <si>
    <t>6-2032</t>
  </si>
  <si>
    <t>6-2033</t>
  </si>
  <si>
    <t>6-2034</t>
  </si>
  <si>
    <t>6-2035</t>
  </si>
  <si>
    <t>6-2036</t>
  </si>
  <si>
    <t>6-2037</t>
  </si>
  <si>
    <t>6-2039</t>
  </si>
  <si>
    <t>6-2040</t>
  </si>
  <si>
    <t>6-2041</t>
  </si>
  <si>
    <t>6-2043</t>
  </si>
  <si>
    <t>6-2044</t>
  </si>
  <si>
    <t>6-2045</t>
  </si>
  <si>
    <t>6-2046</t>
  </si>
  <si>
    <t>6-2047</t>
  </si>
  <si>
    <t>6-2048</t>
  </si>
  <si>
    <t>6-2049</t>
  </si>
  <si>
    <t>6-2050</t>
  </si>
  <si>
    <t>6-2051</t>
  </si>
  <si>
    <t>6-2060</t>
  </si>
  <si>
    <t>6-2070</t>
  </si>
  <si>
    <t>6-2111</t>
  </si>
  <si>
    <t>6-2112</t>
  </si>
  <si>
    <t>6-2113</t>
  </si>
  <si>
    <t>6-2244</t>
  </si>
  <si>
    <t>6-2114</t>
  </si>
  <si>
    <t>6-2115</t>
  </si>
  <si>
    <t>6-2116</t>
  </si>
  <si>
    <t>6-2114-1</t>
  </si>
  <si>
    <t>6-2114-2</t>
  </si>
  <si>
    <t>6-2123-1</t>
  </si>
  <si>
    <t>6-2118</t>
  </si>
  <si>
    <t>6-2120</t>
  </si>
  <si>
    <t>6-2123</t>
  </si>
  <si>
    <t>6-2124</t>
  </si>
  <si>
    <t>6-2130</t>
  </si>
  <si>
    <t>6-2122</t>
  </si>
  <si>
    <t>6-2141</t>
  </si>
  <si>
    <t>6-2142</t>
  </si>
  <si>
    <t>6-2143</t>
  </si>
  <si>
    <t>6-2143-1</t>
  </si>
  <si>
    <t>6-2144</t>
  </si>
  <si>
    <t>6-2145</t>
  </si>
  <si>
    <t>6-2146</t>
  </si>
  <si>
    <t>6-2144-1</t>
  </si>
  <si>
    <t>6-2144-2</t>
  </si>
  <si>
    <t>6-2161-1</t>
  </si>
  <si>
    <t>6-2161-2</t>
  </si>
  <si>
    <t>6-2161-3</t>
  </si>
  <si>
    <t>6-2161-4</t>
  </si>
  <si>
    <t>6-2161-5</t>
  </si>
  <si>
    <t>6-2148</t>
  </si>
  <si>
    <t>6-2147</t>
  </si>
  <si>
    <t>6-2149</t>
  </si>
  <si>
    <t>6-2150</t>
  </si>
  <si>
    <t>6-2151</t>
  </si>
  <si>
    <t>6-2152</t>
  </si>
  <si>
    <t>6-2154</t>
  </si>
  <si>
    <t>6-2155</t>
  </si>
  <si>
    <t>6-2156</t>
  </si>
  <si>
    <t>6-2157</t>
  </si>
  <si>
    <t>6-2161</t>
  </si>
  <si>
    <t>6-2170</t>
  </si>
  <si>
    <t>6-2180</t>
  </si>
  <si>
    <t>6-2210</t>
  </si>
  <si>
    <t>6-2220</t>
  </si>
  <si>
    <t>6-2230</t>
  </si>
  <si>
    <t>6-2240</t>
  </si>
  <si>
    <t>7-3031</t>
  </si>
  <si>
    <t>7-3035-1</t>
  </si>
  <si>
    <t>7-3036</t>
  </si>
  <si>
    <t>7-3039</t>
  </si>
  <si>
    <t>7-3040</t>
  </si>
  <si>
    <t>7-3001</t>
  </si>
  <si>
    <t>7-3005</t>
  </si>
  <si>
    <t>7-3006</t>
  </si>
  <si>
    <t>7-3007</t>
  </si>
  <si>
    <t>7-3008</t>
  </si>
  <si>
    <t>7-3010</t>
  </si>
  <si>
    <t>7-3020</t>
  </si>
  <si>
    <t>NONCURRENT ASSETS BREAKDOWN</t>
  </si>
  <si>
    <t>Assets</t>
  </si>
  <si>
    <t>Acquisition cost</t>
  </si>
  <si>
    <t>Revaluation</t>
  </si>
  <si>
    <t>Book Value
 (7-14)</t>
  </si>
  <si>
    <t>in the beginning of the period</t>
  </si>
  <si>
    <t>acquired during the period</t>
  </si>
  <si>
    <t>disposed during the period</t>
  </si>
  <si>
    <t>at the end of the period (1+2-3)</t>
  </si>
  <si>
    <t>Revalued amount (4+5-6)</t>
  </si>
  <si>
    <t>at the end of the period (8+9-10)</t>
  </si>
  <si>
    <t>Building and constructions</t>
  </si>
  <si>
    <t>Machinery and equipment</t>
  </si>
  <si>
    <t>Vehicles</t>
  </si>
  <si>
    <t>Fixtures and fittings</t>
  </si>
  <si>
    <t>Work in progress</t>
  </si>
  <si>
    <t>Other</t>
  </si>
  <si>
    <t>Investment properties</t>
  </si>
  <si>
    <t>Biologic assets</t>
  </si>
  <si>
    <t>Intangible assets</t>
  </si>
  <si>
    <t>Rights</t>
  </si>
  <si>
    <t>Software</t>
  </si>
  <si>
    <t>Own development products</t>
  </si>
  <si>
    <t>Financial assets</t>
  </si>
  <si>
    <t>Investments in:</t>
  </si>
  <si>
    <t>Held to maturity</t>
  </si>
  <si>
    <t>Total for V:</t>
  </si>
  <si>
    <t>Total ( I+ II+ III+ IV+V+VI)</t>
  </si>
  <si>
    <t>Note: The Companies that have own noncurrent tangible assets abroad present separate breakdown for each country</t>
  </si>
  <si>
    <t>Depreciation/ Amortization</t>
  </si>
  <si>
    <t>Revalued depreciation/ amortization at the end of the period
(11+12-13)</t>
  </si>
  <si>
    <t>Goodwill</t>
  </si>
  <si>
    <t>BREAKDOWN OF RECEIVABLES. PAYABLES AND PROVISIONS</t>
  </si>
  <si>
    <t xml:space="preserve">А. RECEIVABLES                                        </t>
  </si>
  <si>
    <t>Amount</t>
  </si>
  <si>
    <t>Level of liquidity</t>
  </si>
  <si>
    <t>up to 1 year</t>
  </si>
  <si>
    <t>over 1 year</t>
  </si>
  <si>
    <t>I. Capital not paid in</t>
  </si>
  <si>
    <t>II. Noncurrent receivables</t>
  </si>
  <si>
    <t>1. Receivables from related companies, including:</t>
  </si>
  <si>
    <t xml:space="preserve">   - loans extended</t>
  </si>
  <si>
    <t xml:space="preserve">  - sale of goods and services</t>
  </si>
  <si>
    <t xml:space="preserve">   - other</t>
  </si>
  <si>
    <t>2. Trade loan receivables</t>
  </si>
  <si>
    <t>3. Other non current receivables, including:</t>
  </si>
  <si>
    <t xml:space="preserve">   - financial leasing</t>
  </si>
  <si>
    <t>Deferred tax asset</t>
  </si>
  <si>
    <t>III. Tax assets</t>
  </si>
  <si>
    <t>IV. Current trade and other receivables</t>
  </si>
  <si>
    <t>2. Receivables from clients and suppliers</t>
  </si>
  <si>
    <t>3. Advances extended</t>
  </si>
  <si>
    <t>5. Receivables under litigation</t>
  </si>
  <si>
    <t>6. Receivables from finished litigations</t>
  </si>
  <si>
    <t>7. Tax receivables, including:</t>
  </si>
  <si>
    <t xml:space="preserve"> - corporate profit tax</t>
  </si>
  <si>
    <t xml:space="preserve"> - VAT</t>
  </si>
  <si>
    <t xml:space="preserve"> - recoverable deferred tax</t>
  </si>
  <si>
    <t xml:space="preserve"> - other taxes</t>
  </si>
  <si>
    <t>8. Other receivables, including:</t>
  </si>
  <si>
    <t xml:space="preserve"> - missing inventories</t>
  </si>
  <si>
    <t xml:space="preserve"> - from social security institutions</t>
  </si>
  <si>
    <t xml:space="preserve"> - returns</t>
  </si>
  <si>
    <t>TOTAL RECEIVABLES  (I+II+III+IV):</t>
  </si>
  <si>
    <t>B. LIABILITIES</t>
  </si>
  <si>
    <t>Term of payment</t>
  </si>
  <si>
    <t>Value of collateral</t>
  </si>
  <si>
    <t>I. Non current trade and other liabilities</t>
  </si>
  <si>
    <t>1. Liabilities to related companies, including:</t>
  </si>
  <si>
    <t xml:space="preserve"> - loans</t>
  </si>
  <si>
    <t xml:space="preserve"> - supply of goods and services</t>
  </si>
  <si>
    <t xml:space="preserve"> - other</t>
  </si>
  <si>
    <t xml:space="preserve"> -  banks, including:</t>
  </si>
  <si>
    <t xml:space="preserve">             - overdue</t>
  </si>
  <si>
    <t xml:space="preserve">   - other financial institutions, including:</t>
  </si>
  <si>
    <t>3. ZUNK Liabilities</t>
  </si>
  <si>
    <t>4. Overdue trade loans</t>
  </si>
  <si>
    <t>5. Bonds</t>
  </si>
  <si>
    <t xml:space="preserve">   - finance leasing</t>
  </si>
  <si>
    <t>6. Other non current liabilities, including:</t>
  </si>
  <si>
    <t>II. Tax liabilities</t>
  </si>
  <si>
    <t>Deferred tax liabilities</t>
  </si>
  <si>
    <t>III. Current trade  and other liabilities</t>
  </si>
  <si>
    <t xml:space="preserve"> - dividends</t>
  </si>
  <si>
    <t xml:space="preserve"> - Other</t>
  </si>
  <si>
    <t>2. Liabilities to banks and other financial institutions, including:</t>
  </si>
  <si>
    <t>3. Current portion of non current liabilities</t>
  </si>
  <si>
    <t xml:space="preserve"> - ZUNK liabilities</t>
  </si>
  <si>
    <t xml:space="preserve"> - bonds</t>
  </si>
  <si>
    <t>Trade loan liabilities</t>
  </si>
  <si>
    <t>Payables to suppliers and clients</t>
  </si>
  <si>
    <t>Advances received</t>
  </si>
  <si>
    <t>Payables to employees</t>
  </si>
  <si>
    <t>Tax liabilities, including:</t>
  </si>
  <si>
    <t>Liabilities to social security institutions</t>
  </si>
  <si>
    <t>5. Other non current liabilities</t>
  </si>
  <si>
    <t>TOTAL LIABILITIES (I+II+III):</t>
  </si>
  <si>
    <t>C. PROVISIONS</t>
  </si>
  <si>
    <t>In the beginning of the period</t>
  </si>
  <si>
    <t>Increase</t>
  </si>
  <si>
    <t>Decrease</t>
  </si>
  <si>
    <t>At the end of the period</t>
  </si>
  <si>
    <t>1.  Provisions for legal liabilities</t>
  </si>
  <si>
    <t>2.  Provisions for construction liabilities</t>
  </si>
  <si>
    <t>3. Other provisions</t>
  </si>
  <si>
    <t>Total (1+2+3):</t>
  </si>
  <si>
    <t>4. Trade loans receivables</t>
  </si>
  <si>
    <t xml:space="preserve"> - supplied goods and services</t>
  </si>
  <si>
    <t xml:space="preserve"> - long term loans from banks and other financial institutions</t>
  </si>
  <si>
    <t>4. Current liabilities</t>
  </si>
  <si>
    <t>(в in thousand BGN)</t>
  </si>
  <si>
    <t>FINANCIAL INVESTMENTS BREAKDOWN</t>
  </si>
  <si>
    <t>Type and number of financial instruments</t>
  </si>
  <si>
    <t>ordinary</t>
  </si>
  <si>
    <t>preferred</t>
  </si>
  <si>
    <t>convertible</t>
  </si>
  <si>
    <t>Value of financial assets</t>
  </si>
  <si>
    <t>book value</t>
  </si>
  <si>
    <t>revaluation</t>
  </si>
  <si>
    <t>revalued
(4+5-6)</t>
  </si>
  <si>
    <t>I. Non current financial assets</t>
  </si>
  <si>
    <t>1. Shares</t>
  </si>
  <si>
    <t>2. Bonds, including:</t>
  </si>
  <si>
    <t>municipal bonds</t>
  </si>
  <si>
    <t>3. Treasury bonds</t>
  </si>
  <si>
    <t>II. Current financial assets</t>
  </si>
  <si>
    <t>2. Treasury shares</t>
  </si>
  <si>
    <t>3. Bonds</t>
  </si>
  <si>
    <t>5. Treasury bonds</t>
  </si>
  <si>
    <t>4. Own bonds</t>
  </si>
  <si>
    <t>6. Derivatives and other financial instruments</t>
  </si>
  <si>
    <t>7. Other</t>
  </si>
  <si>
    <t>annual and six months reports</t>
  </si>
  <si>
    <t>on consolidated basis</t>
  </si>
  <si>
    <t>201047670</t>
  </si>
  <si>
    <t>under Art. 11, item 2 and Art. 12, item 1, point 3 of Ordinance № 2</t>
  </si>
  <si>
    <t>Svetozar Iliev</t>
  </si>
  <si>
    <t>CFO</t>
  </si>
  <si>
    <t>http://www.x3news.com/</t>
  </si>
  <si>
    <t xml:space="preserve">    </t>
  </si>
  <si>
    <t>Dimitar Dimitrov, Svetlin Todorov and Wolfgang Kirsch</t>
  </si>
  <si>
    <t>7-3010-1</t>
  </si>
  <si>
    <t>Shelly Group PLC</t>
  </si>
  <si>
    <t>Jointly and separatelly</t>
  </si>
  <si>
    <t>investors@shelly.com</t>
  </si>
  <si>
    <t>www.shelly.com</t>
  </si>
  <si>
    <t>* Last updated December 2021</t>
  </si>
  <si>
    <t>30/09/2024</t>
  </si>
  <si>
    <t>13/11/2024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</si>
</sst>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yyyy\ &quot;г.&quot;;@"/>
    <numFmt numFmtId="165" formatCode="_-* #,##0.00\ &quot;лв&quot;_-;\-* #,##0.00\ &quot;лв&quot;_-;_-* &quot;-&quot;??\ &quot;лв&quot;_-;_-@_-"/>
  </numFmts>
  <fonts count="26">
    <font>
      <sz val="11"/>
      <color theme="1"/>
      <name val="Calibri"/>
      <family val="2"/>
      <charset val="204"/>
      <scheme val="minor"/>
    </font>
    <font>
      <sz val="10"/>
      <name val="TmsCyr"/>
      <charset val="204"/>
    </font>
    <font>
      <b/>
      <sz val="12"/>
      <name val="Times New Roman"/>
      <family val="1"/>
      <charset val="204"/>
    </font>
    <font>
      <sz val="12"/>
      <name val="Times New Roman"/>
      <family val="1"/>
      <charset val="204"/>
    </font>
    <font>
      <sz val="12"/>
      <color theme="1"/>
      <name val="Times New Roman"/>
      <family val="1"/>
      <charset val="204"/>
    </font>
    <font>
      <sz val="12"/>
      <color theme="0" tint="-0.14999847407452621"/>
      <name val="Times New Roman"/>
      <family val="1"/>
      <charset val="204"/>
    </font>
    <font>
      <sz val="12"/>
      <color rgb="FFFF0000"/>
      <name val="Times New Roman"/>
      <family val="1"/>
      <charset val="204"/>
    </font>
    <font>
      <u/>
      <sz val="11"/>
      <color theme="10"/>
      <name val="Calibri"/>
      <family val="2"/>
    </font>
    <font>
      <u/>
      <sz val="12"/>
      <color theme="10"/>
      <name val="Times New Roman"/>
      <family val="1"/>
      <charset val="204"/>
    </font>
    <font>
      <sz val="8"/>
      <name val="Arial"/>
      <family val="2"/>
      <charset val="204"/>
    </font>
    <font>
      <i/>
      <sz val="12"/>
      <name val="Times New Roman"/>
      <family val="1"/>
      <charset val="204"/>
    </font>
    <font>
      <sz val="10"/>
      <name val="Timok"/>
      <charset val="204"/>
    </font>
    <font>
      <b/>
      <sz val="12"/>
      <color indexed="8"/>
      <name val="Times New Roman"/>
      <family val="1"/>
      <charset val="204"/>
    </font>
    <font>
      <sz val="12"/>
      <color indexed="8"/>
      <name val="Times New Roman"/>
      <family val="1"/>
      <charset val="204"/>
    </font>
    <font>
      <b/>
      <i/>
      <sz val="12"/>
      <color indexed="8"/>
      <name val="Times New Roman"/>
      <family val="1"/>
      <charset val="204"/>
    </font>
    <font>
      <b/>
      <i/>
      <sz val="12"/>
      <name val="Times New Roman"/>
      <family val="1"/>
      <charset val="204"/>
    </font>
    <font>
      <sz val="12"/>
      <color indexed="10"/>
      <name val="Times New Roman"/>
      <family val="1"/>
      <charset val="204"/>
    </font>
    <font>
      <b/>
      <sz val="12"/>
      <color indexed="10"/>
      <name val="Times New Roman"/>
      <family val="1"/>
      <charset val="204"/>
    </font>
    <font>
      <b/>
      <u/>
      <sz val="12"/>
      <name val="Times New Roman"/>
      <family val="1"/>
      <charset val="204"/>
    </font>
    <font>
      <i/>
      <sz val="10"/>
      <name val="Times New Roman"/>
      <family val="1"/>
      <charset val="204"/>
    </font>
    <font>
      <b/>
      <sz val="12"/>
      <color theme="1"/>
      <name val="Times New Roman"/>
      <family val="1"/>
      <charset val="204"/>
    </font>
    <font>
      <sz val="12"/>
      <color rgb="FF000000"/>
      <name val="Times New Roman"/>
      <family val="1"/>
      <charset val="204"/>
    </font>
    <font>
      <b/>
      <sz val="12"/>
      <color indexed="18"/>
      <name val="Times New Roman"/>
      <family val="1"/>
      <charset val="204"/>
    </font>
    <font>
      <sz val="10"/>
      <name val="Arial"/>
      <family val="2"/>
      <charset val="204"/>
    </font>
    <font>
      <b/>
      <sz val="12"/>
      <color indexed="56"/>
      <name val="Times New Roman"/>
      <family val="1"/>
      <charset val="204"/>
    </font>
    <font>
      <b/>
      <sz val="12"/>
      <name val="Times New Roman"/>
      <family val="1"/>
    </font>
  </fonts>
  <fills count="6">
    <fill>
      <patternFill patternType="none"/>
    </fill>
    <fill>
      <patternFill patternType="gray125"/>
    </fill>
    <fill>
      <patternFill patternType="solid">
        <fgColor indexed="42"/>
        <bgColor indexed="64"/>
      </patternFill>
    </fill>
    <fill>
      <patternFill patternType="solid">
        <fgColor indexed="9"/>
        <bgColor indexed="24"/>
      </patternFill>
    </fill>
    <fill>
      <patternFill patternType="solid">
        <fgColor indexed="9"/>
        <bgColor indexed="64"/>
      </patternFill>
    </fill>
    <fill>
      <patternFill patternType="solid">
        <fgColor rgb="FFCCFFCC"/>
        <bgColor indexed="64"/>
      </patternFill>
    </fill>
  </fills>
  <borders count="4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4">
    <xf numFmtId="0" fontId="0" fillId="0" borderId="0"/>
    <xf numFmtId="0" fontId="1" fillId="0" borderId="0"/>
    <xf numFmtId="0" fontId="7" fillId="0" borderId="0" applyNumberFormat="0" applyFill="0" applyBorder="0" applyAlignment="0" applyProtection="0">
      <alignment vertical="top"/>
      <protection locked="0"/>
    </xf>
    <xf numFmtId="0" fontId="9" fillId="0" borderId="0"/>
    <xf numFmtId="0" fontId="11" fillId="0" borderId="0"/>
    <xf numFmtId="0" fontId="11" fillId="0" borderId="0"/>
    <xf numFmtId="0" fontId="11" fillId="0" borderId="0"/>
    <xf numFmtId="0" fontId="1" fillId="0" borderId="0"/>
    <xf numFmtId="0" fontId="11" fillId="0" borderId="0"/>
    <xf numFmtId="0" fontId="23" fillId="0" borderId="0"/>
    <xf numFmtId="0" fontId="1" fillId="0" borderId="0"/>
    <xf numFmtId="0" fontId="1" fillId="0" borderId="0"/>
    <xf numFmtId="0" fontId="1" fillId="0" borderId="0"/>
    <xf numFmtId="0" fontId="1" fillId="0" borderId="0" applyFont="0" applyFill="0" applyBorder="0" applyAlignment="0" applyProtection="0"/>
  </cellStyleXfs>
  <cellXfs count="613">
    <xf numFmtId="0" fontId="0" fillId="0" borderId="0" xfId="0"/>
    <xf numFmtId="0" fontId="3" fillId="0" borderId="2" xfId="1" applyFont="1" applyBorder="1" applyAlignment="1">
      <alignment horizontal="centerContinuous" vertical="center" wrapText="1"/>
    </xf>
    <xf numFmtId="0" fontId="4" fillId="0" borderId="0" xfId="0" applyFont="1"/>
    <xf numFmtId="0" fontId="5" fillId="0" borderId="0" xfId="0" applyFont="1" applyProtection="1">
      <protection hidden="1"/>
    </xf>
    <xf numFmtId="0" fontId="4" fillId="0" borderId="0" xfId="0" applyFont="1" applyProtection="1">
      <protection hidden="1"/>
    </xf>
    <xf numFmtId="0" fontId="2" fillId="0" borderId="5" xfId="1" applyFont="1" applyBorder="1" applyAlignment="1">
      <alignment horizontal="centerContinuous" vertical="center" wrapText="1"/>
    </xf>
    <xf numFmtId="0" fontId="3" fillId="0" borderId="6" xfId="1" applyFont="1" applyBorder="1" applyAlignment="1">
      <alignment horizontal="centerContinuous" vertical="center" wrapText="1"/>
    </xf>
    <xf numFmtId="0" fontId="3" fillId="0" borderId="7" xfId="1" applyFont="1" applyBorder="1" applyAlignment="1">
      <alignment horizontal="right" vertical="center" wrapText="1"/>
    </xf>
    <xf numFmtId="0" fontId="3" fillId="0" borderId="2" xfId="1" applyFont="1" applyBorder="1" applyAlignment="1">
      <alignment horizontal="left" vertical="center" wrapText="1"/>
    </xf>
    <xf numFmtId="49" fontId="3" fillId="2" borderId="7" xfId="1" applyNumberFormat="1" applyFont="1" applyFill="1" applyBorder="1" applyAlignment="1" applyProtection="1">
      <alignment horizontal="left" vertical="center" wrapText="1"/>
      <protection locked="0"/>
    </xf>
    <xf numFmtId="0" fontId="3" fillId="0" borderId="7" xfId="1" applyFont="1" applyBorder="1" applyAlignment="1">
      <alignment horizontal="right"/>
    </xf>
    <xf numFmtId="49" fontId="3" fillId="2" borderId="7" xfId="1" applyNumberFormat="1" applyFont="1" applyFill="1" applyBorder="1" applyProtection="1">
      <protection locked="0"/>
    </xf>
    <xf numFmtId="49" fontId="8" fillId="2" borderId="7" xfId="2" applyNumberFormat="1" applyFont="1" applyFill="1" applyBorder="1" applyAlignment="1" applyProtection="1">
      <protection locked="0"/>
    </xf>
    <xf numFmtId="0" fontId="3" fillId="0" borderId="0" xfId="3" applyFont="1"/>
    <xf numFmtId="0" fontId="10" fillId="0" borderId="0" xfId="3" applyFont="1"/>
    <xf numFmtId="0" fontId="2" fillId="0" borderId="0" xfId="4" applyFont="1" applyAlignment="1">
      <alignment horizontal="centerContinuous" vertical="center"/>
    </xf>
    <xf numFmtId="0" fontId="3" fillId="0" borderId="0" xfId="0" applyFont="1" applyAlignment="1">
      <alignment horizontal="centerContinuous" vertical="center"/>
    </xf>
    <xf numFmtId="0" fontId="3" fillId="0" borderId="0" xfId="0" applyFont="1"/>
    <xf numFmtId="0" fontId="10" fillId="0" borderId="0" xfId="0" applyFont="1" applyAlignment="1">
      <alignment horizontal="right" vertical="center"/>
    </xf>
    <xf numFmtId="0" fontId="10" fillId="0" borderId="0" xfId="0" applyFont="1" applyAlignment="1">
      <alignment horizontal="centerContinuous" vertical="center"/>
    </xf>
    <xf numFmtId="0" fontId="2" fillId="0" borderId="0" xfId="4" applyFont="1" applyAlignment="1">
      <alignment vertical="center"/>
    </xf>
    <xf numFmtId="0" fontId="2" fillId="0" borderId="0" xfId="4" applyFont="1" applyAlignment="1">
      <alignment horizontal="center" vertical="center"/>
    </xf>
    <xf numFmtId="0" fontId="3" fillId="0" borderId="0" xfId="4" applyFont="1" applyAlignment="1">
      <alignment horizontal="center" vertical="center" wrapText="1"/>
    </xf>
    <xf numFmtId="0" fontId="2" fillId="0" borderId="0" xfId="4" applyFont="1" applyAlignment="1" applyProtection="1">
      <alignment horizontal="centerContinuous" vertical="center"/>
      <protection hidden="1"/>
    </xf>
    <xf numFmtId="0" fontId="2" fillId="0" borderId="0" xfId="4" applyFont="1" applyAlignment="1" applyProtection="1">
      <alignment vertical="center"/>
      <protection hidden="1"/>
    </xf>
    <xf numFmtId="0" fontId="2" fillId="0" borderId="0" xfId="4" applyFont="1" applyAlignment="1" applyProtection="1">
      <alignment horizontal="center" vertical="center"/>
      <protection hidden="1"/>
    </xf>
    <xf numFmtId="0" fontId="3" fillId="0" borderId="0" xfId="4" applyFont="1" applyAlignment="1">
      <alignment vertical="center" wrapText="1"/>
    </xf>
    <xf numFmtId="0" fontId="3" fillId="0" borderId="0" xfId="4" applyFont="1" applyAlignment="1" applyProtection="1">
      <alignment horizontal="centerContinuous" vertical="center"/>
      <protection hidden="1"/>
    </xf>
    <xf numFmtId="0" fontId="3" fillId="0" borderId="0" xfId="4" applyFont="1" applyAlignment="1">
      <alignment horizontal="center" vertical="center"/>
    </xf>
    <xf numFmtId="0" fontId="3" fillId="0" borderId="0" xfId="4" applyFont="1" applyAlignment="1">
      <alignment vertical="center"/>
    </xf>
    <xf numFmtId="0" fontId="2" fillId="0" borderId="0" xfId="4" applyFont="1" applyAlignment="1">
      <alignment horizontal="left" vertical="center" wrapText="1"/>
    </xf>
    <xf numFmtId="0" fontId="3" fillId="0" borderId="0" xfId="0" applyFont="1" applyAlignment="1">
      <alignment vertical="center" wrapText="1"/>
    </xf>
    <xf numFmtId="0" fontId="2" fillId="0" borderId="0" xfId="5" applyFont="1" applyAlignment="1">
      <alignment horizontal="center" vertical="center" wrapText="1"/>
    </xf>
    <xf numFmtId="0" fontId="10" fillId="0" borderId="0" xfId="6" applyFont="1" applyAlignment="1">
      <alignment horizontal="center"/>
    </xf>
    <xf numFmtId="0" fontId="2" fillId="0" borderId="9" xfId="4" applyFont="1" applyBorder="1" applyAlignment="1">
      <alignment horizontal="center" vertical="center"/>
    </xf>
    <xf numFmtId="0" fontId="2" fillId="0" borderId="10" xfId="4" applyFont="1" applyBorder="1" applyAlignment="1">
      <alignment horizontal="center" vertical="top" wrapText="1"/>
    </xf>
    <xf numFmtId="14" fontId="2" fillId="0" borderId="10" xfId="4" applyNumberFormat="1" applyFont="1" applyBorder="1" applyAlignment="1">
      <alignment horizontal="center" vertical="center" wrapText="1"/>
    </xf>
    <xf numFmtId="14" fontId="2" fillId="0" borderId="11" xfId="4" applyNumberFormat="1" applyFont="1" applyBorder="1" applyAlignment="1">
      <alignment horizontal="center" vertical="center" wrapText="1"/>
    </xf>
    <xf numFmtId="49" fontId="2" fillId="0" borderId="9" xfId="4" applyNumberFormat="1" applyFont="1" applyBorder="1" applyAlignment="1">
      <alignment horizontal="center" vertical="center" wrapText="1"/>
    </xf>
    <xf numFmtId="0" fontId="3" fillId="0" borderId="0" xfId="4" applyFont="1" applyAlignment="1">
      <alignment vertical="top"/>
    </xf>
    <xf numFmtId="0" fontId="2" fillId="0" borderId="12" xfId="4" applyFont="1" applyBorder="1" applyAlignment="1">
      <alignment horizontal="center" vertical="center" wrapText="1"/>
    </xf>
    <xf numFmtId="0" fontId="2" fillId="0" borderId="13" xfId="4" applyFont="1" applyBorder="1" applyAlignment="1">
      <alignment horizontal="center" vertical="top" wrapText="1"/>
    </xf>
    <xf numFmtId="0" fontId="2" fillId="0" borderId="14" xfId="4" applyFont="1" applyBorder="1" applyAlignment="1">
      <alignment horizontal="center" vertical="top" wrapText="1"/>
    </xf>
    <xf numFmtId="49" fontId="2" fillId="0" borderId="12" xfId="4" applyNumberFormat="1" applyFont="1" applyBorder="1" applyAlignment="1">
      <alignment horizontal="center" vertical="center" wrapText="1"/>
    </xf>
    <xf numFmtId="0" fontId="12" fillId="3" borderId="9" xfId="4" applyFont="1" applyFill="1" applyBorder="1" applyAlignment="1">
      <alignment horizontal="left" vertical="top" wrapText="1"/>
    </xf>
    <xf numFmtId="49" fontId="2" fillId="0" borderId="10" xfId="4" applyNumberFormat="1" applyFont="1" applyBorder="1" applyAlignment="1">
      <alignment horizontal="right" vertical="top" wrapText="1"/>
    </xf>
    <xf numFmtId="3" fontId="3" fillId="0" borderId="10" xfId="4" applyNumberFormat="1" applyFont="1" applyBorder="1" applyAlignment="1">
      <alignment vertical="top" wrapText="1"/>
    </xf>
    <xf numFmtId="3" fontId="3" fillId="0" borderId="11" xfId="4" applyNumberFormat="1" applyFont="1" applyBorder="1" applyAlignment="1">
      <alignment vertical="top" wrapText="1"/>
    </xf>
    <xf numFmtId="49" fontId="2" fillId="4" borderId="10" xfId="4" applyNumberFormat="1" applyFont="1" applyFill="1" applyBorder="1" applyAlignment="1">
      <alignment horizontal="right" vertical="top" wrapText="1"/>
    </xf>
    <xf numFmtId="3" fontId="3" fillId="4" borderId="10" xfId="7" applyNumberFormat="1" applyFont="1" applyFill="1" applyBorder="1" applyAlignment="1">
      <alignment vertical="top" wrapText="1"/>
    </xf>
    <xf numFmtId="3" fontId="3" fillId="4" borderId="11" xfId="7" applyNumberFormat="1" applyFont="1" applyFill="1" applyBorder="1" applyAlignment="1">
      <alignment vertical="top" wrapText="1"/>
    </xf>
    <xf numFmtId="0" fontId="12" fillId="3" borderId="15" xfId="4" applyFont="1" applyFill="1" applyBorder="1" applyAlignment="1">
      <alignment vertical="top" wrapText="1"/>
    </xf>
    <xf numFmtId="3" fontId="3" fillId="0" borderId="7" xfId="4" applyNumberFormat="1" applyFont="1" applyBorder="1" applyAlignment="1">
      <alignment vertical="top" wrapText="1"/>
    </xf>
    <xf numFmtId="3" fontId="3" fillId="0" borderId="16" xfId="4" applyNumberFormat="1" applyFont="1" applyBorder="1" applyAlignment="1">
      <alignment vertical="top" wrapText="1"/>
    </xf>
    <xf numFmtId="0" fontId="3" fillId="4" borderId="7" xfId="7" applyFont="1" applyFill="1" applyBorder="1" applyAlignment="1">
      <alignment vertical="top" wrapText="1"/>
    </xf>
    <xf numFmtId="3" fontId="3" fillId="4" borderId="7" xfId="7" applyNumberFormat="1" applyFont="1" applyFill="1" applyBorder="1" applyAlignment="1">
      <alignment vertical="top" wrapText="1"/>
    </xf>
    <xf numFmtId="3" fontId="3" fillId="4" borderId="16" xfId="7" applyNumberFormat="1" applyFont="1" applyFill="1" applyBorder="1" applyAlignment="1">
      <alignment vertical="top" wrapText="1"/>
    </xf>
    <xf numFmtId="0" fontId="13" fillId="3" borderId="15" xfId="4" applyFont="1" applyFill="1" applyBorder="1" applyAlignment="1">
      <alignment vertical="top" wrapText="1"/>
    </xf>
    <xf numFmtId="49" fontId="3" fillId="0" borderId="7" xfId="4" applyNumberFormat="1" applyFont="1" applyBorder="1" applyAlignment="1">
      <alignment horizontal="right" vertical="top" wrapText="1"/>
    </xf>
    <xf numFmtId="3" fontId="3" fillId="2" borderId="7" xfId="4" applyNumberFormat="1" applyFont="1" applyFill="1" applyBorder="1" applyAlignment="1" applyProtection="1">
      <alignment vertical="top"/>
      <protection locked="0"/>
    </xf>
    <xf numFmtId="1" fontId="3" fillId="0" borderId="7" xfId="4" applyNumberFormat="1" applyFont="1" applyBorder="1" applyAlignment="1">
      <alignment horizontal="right" vertical="top" wrapText="1"/>
    </xf>
    <xf numFmtId="3" fontId="3" fillId="2" borderId="16" xfId="4" applyNumberFormat="1" applyFont="1" applyFill="1" applyBorder="1" applyAlignment="1" applyProtection="1">
      <alignment vertical="top"/>
      <protection locked="0"/>
    </xf>
    <xf numFmtId="0" fontId="13" fillId="3" borderId="15" xfId="4" applyFont="1" applyFill="1" applyBorder="1" applyAlignment="1">
      <alignment vertical="top"/>
    </xf>
    <xf numFmtId="0" fontId="14" fillId="3" borderId="15" xfId="4" applyFont="1" applyFill="1" applyBorder="1" applyAlignment="1">
      <alignment horizontal="center" vertical="center"/>
    </xf>
    <xf numFmtId="1" fontId="15" fillId="0" borderId="7" xfId="4" applyNumberFormat="1" applyFont="1" applyBorder="1" applyAlignment="1">
      <alignment horizontal="right" vertical="center" wrapText="1"/>
    </xf>
    <xf numFmtId="3" fontId="15" fillId="0" borderId="7" xfId="4" applyNumberFormat="1" applyFont="1" applyBorder="1" applyAlignment="1">
      <alignment vertical="center" wrapText="1"/>
    </xf>
    <xf numFmtId="3" fontId="15" fillId="0" borderId="16" xfId="4" applyNumberFormat="1" applyFont="1" applyBorder="1" applyAlignment="1">
      <alignment vertical="center" wrapText="1"/>
    </xf>
    <xf numFmtId="1" fontId="15" fillId="0" borderId="7" xfId="4" applyNumberFormat="1" applyFont="1" applyBorder="1" applyAlignment="1">
      <alignment horizontal="right" vertical="top" wrapText="1"/>
    </xf>
    <xf numFmtId="3" fontId="2" fillId="0" borderId="7" xfId="7" applyNumberFormat="1" applyFont="1" applyBorder="1" applyAlignment="1">
      <alignment vertical="top" wrapText="1"/>
    </xf>
    <xf numFmtId="3" fontId="2" fillId="0" borderId="16" xfId="7" applyNumberFormat="1" applyFont="1" applyBorder="1" applyAlignment="1">
      <alignment vertical="top" wrapText="1"/>
    </xf>
    <xf numFmtId="0" fontId="14" fillId="3" borderId="15" xfId="4" applyFont="1" applyFill="1" applyBorder="1" applyAlignment="1">
      <alignment horizontal="center" vertical="top" wrapText="1"/>
    </xf>
    <xf numFmtId="49" fontId="15" fillId="0" borderId="7" xfId="4" applyNumberFormat="1" applyFont="1" applyBorder="1" applyAlignment="1">
      <alignment horizontal="right" vertical="top" wrapText="1"/>
    </xf>
    <xf numFmtId="3" fontId="15" fillId="0" borderId="7" xfId="4" applyNumberFormat="1" applyFont="1" applyBorder="1" applyAlignment="1">
      <alignment vertical="top" wrapText="1"/>
    </xf>
    <xf numFmtId="3" fontId="15" fillId="0" borderId="16" xfId="4" applyNumberFormat="1" applyFont="1" applyBorder="1" applyAlignment="1">
      <alignment vertical="top" wrapText="1"/>
    </xf>
    <xf numFmtId="3" fontId="2" fillId="2" borderId="7" xfId="4" applyNumberFormat="1" applyFont="1" applyFill="1" applyBorder="1" applyAlignment="1" applyProtection="1">
      <alignment vertical="top"/>
      <protection locked="0"/>
    </xf>
    <xf numFmtId="3" fontId="2" fillId="2" borderId="16" xfId="4" applyNumberFormat="1" applyFont="1" applyFill="1" applyBorder="1" applyAlignment="1" applyProtection="1">
      <alignment vertical="top"/>
      <protection locked="0"/>
    </xf>
    <xf numFmtId="1" fontId="13" fillId="3" borderId="15" xfId="4" applyNumberFormat="1" applyFont="1" applyFill="1" applyBorder="1" applyAlignment="1">
      <alignment vertical="top" wrapText="1"/>
    </xf>
    <xf numFmtId="1" fontId="3" fillId="0" borderId="0" xfId="4" applyNumberFormat="1" applyFont="1" applyAlignment="1">
      <alignment vertical="top"/>
    </xf>
    <xf numFmtId="1" fontId="13" fillId="3" borderId="15" xfId="4" applyNumberFormat="1" applyFont="1" applyFill="1" applyBorder="1" applyAlignment="1">
      <alignment vertical="top"/>
    </xf>
    <xf numFmtId="1" fontId="14" fillId="3" borderId="15" xfId="4" applyNumberFormat="1" applyFont="1" applyFill="1" applyBorder="1" applyAlignment="1">
      <alignment horizontal="center" vertical="top"/>
    </xf>
    <xf numFmtId="1" fontId="2" fillId="0" borderId="7" xfId="4" applyNumberFormat="1" applyFont="1" applyBorder="1" applyAlignment="1">
      <alignment horizontal="right" vertical="top" wrapText="1"/>
    </xf>
    <xf numFmtId="3" fontId="3" fillId="0" borderId="7" xfId="7" applyNumberFormat="1" applyFont="1" applyBorder="1" applyAlignment="1">
      <alignment vertical="top" wrapText="1"/>
    </xf>
    <xf numFmtId="3" fontId="3" fillId="0" borderId="16" xfId="7" applyNumberFormat="1" applyFont="1" applyBorder="1" applyAlignment="1">
      <alignment vertical="top" wrapText="1"/>
    </xf>
    <xf numFmtId="1" fontId="13" fillId="3" borderId="15" xfId="7" applyNumberFormat="1" applyFont="1" applyFill="1" applyBorder="1" applyAlignment="1">
      <alignment vertical="top" wrapText="1"/>
    </xf>
    <xf numFmtId="1" fontId="3" fillId="0" borderId="7" xfId="7" applyNumberFormat="1" applyFont="1" applyBorder="1" applyAlignment="1">
      <alignment vertical="top" wrapText="1"/>
    </xf>
    <xf numFmtId="0" fontId="12" fillId="3" borderId="15" xfId="4" applyFont="1" applyFill="1" applyBorder="1" applyAlignment="1">
      <alignment horizontal="center" vertical="top" wrapText="1"/>
    </xf>
    <xf numFmtId="3" fontId="2" fillId="0" borderId="7" xfId="4" applyNumberFormat="1" applyFont="1" applyBorder="1" applyAlignment="1">
      <alignment vertical="top" wrapText="1"/>
    </xf>
    <xf numFmtId="3" fontId="2" fillId="0" borderId="16" xfId="4" applyNumberFormat="1" applyFont="1" applyBorder="1" applyAlignment="1">
      <alignment vertical="top" wrapText="1"/>
    </xf>
    <xf numFmtId="0" fontId="13" fillId="3" borderId="12" xfId="7" applyFont="1" applyFill="1" applyBorder="1" applyAlignment="1">
      <alignment vertical="top"/>
    </xf>
    <xf numFmtId="1" fontId="3" fillId="0" borderId="13" xfId="7" applyNumberFormat="1" applyFont="1" applyBorder="1" applyAlignment="1">
      <alignment vertical="top" wrapText="1"/>
    </xf>
    <xf numFmtId="3" fontId="3" fillId="0" borderId="13" xfId="7" applyNumberFormat="1" applyFont="1" applyBorder="1" applyAlignment="1">
      <alignment vertical="top" wrapText="1"/>
    </xf>
    <xf numFmtId="3" fontId="3" fillId="0" borderId="14" xfId="7" applyNumberFormat="1" applyFont="1" applyBorder="1" applyAlignment="1">
      <alignment vertical="top" wrapText="1"/>
    </xf>
    <xf numFmtId="1" fontId="12" fillId="3" borderId="9" xfId="4" applyNumberFormat="1" applyFont="1" applyFill="1" applyBorder="1" applyAlignment="1">
      <alignment vertical="top" wrapText="1"/>
    </xf>
    <xf numFmtId="1" fontId="2" fillId="0" borderId="10" xfId="4" applyNumberFormat="1" applyFont="1" applyBorder="1" applyAlignment="1">
      <alignment horizontal="right" vertical="top" wrapText="1"/>
    </xf>
    <xf numFmtId="3" fontId="2" fillId="2" borderId="10" xfId="4" applyNumberFormat="1" applyFont="1" applyFill="1" applyBorder="1" applyAlignment="1" applyProtection="1">
      <alignment vertical="top"/>
      <protection locked="0"/>
    </xf>
    <xf numFmtId="0" fontId="13" fillId="3" borderId="12" xfId="4" applyFont="1" applyFill="1" applyBorder="1" applyAlignment="1">
      <alignment vertical="top"/>
    </xf>
    <xf numFmtId="1" fontId="2" fillId="0" borderId="13" xfId="4" applyNumberFormat="1" applyFont="1" applyBorder="1" applyAlignment="1">
      <alignment horizontal="right" vertical="top" wrapText="1"/>
    </xf>
    <xf numFmtId="1" fontId="3" fillId="0" borderId="10" xfId="7" applyNumberFormat="1" applyFont="1" applyBorder="1" applyAlignment="1">
      <alignment vertical="top" wrapText="1"/>
    </xf>
    <xf numFmtId="3" fontId="3" fillId="0" borderId="10" xfId="7" applyNumberFormat="1" applyFont="1" applyBorder="1" applyAlignment="1">
      <alignment vertical="top" wrapText="1"/>
    </xf>
    <xf numFmtId="3" fontId="3" fillId="0" borderId="11" xfId="7" applyNumberFormat="1" applyFont="1" applyBorder="1" applyAlignment="1">
      <alignment vertical="top" wrapText="1"/>
    </xf>
    <xf numFmtId="49" fontId="13" fillId="3" borderId="15" xfId="4" applyNumberFormat="1" applyFont="1" applyFill="1" applyBorder="1" applyAlignment="1">
      <alignment vertical="top"/>
    </xf>
    <xf numFmtId="0" fontId="14" fillId="3" borderId="15" xfId="4" applyFont="1" applyFill="1" applyBorder="1" applyAlignment="1">
      <alignment vertical="top" wrapText="1"/>
    </xf>
    <xf numFmtId="49" fontId="2" fillId="0" borderId="7" xfId="4" applyNumberFormat="1" applyFont="1" applyBorder="1" applyAlignment="1">
      <alignment horizontal="right" vertical="top" wrapText="1"/>
    </xf>
    <xf numFmtId="3" fontId="15" fillId="2" borderId="7" xfId="4" applyNumberFormat="1" applyFont="1" applyFill="1" applyBorder="1" applyAlignment="1" applyProtection="1">
      <alignment vertical="top"/>
      <protection locked="0"/>
    </xf>
    <xf numFmtId="3" fontId="15" fillId="2" borderId="16" xfId="4" applyNumberFormat="1" applyFont="1" applyFill="1" applyBorder="1" applyAlignment="1" applyProtection="1">
      <alignment vertical="top"/>
      <protection locked="0"/>
    </xf>
    <xf numFmtId="0" fontId="12" fillId="3" borderId="12" xfId="4" applyFont="1" applyFill="1" applyBorder="1" applyAlignment="1">
      <alignment vertical="top" wrapText="1"/>
    </xf>
    <xf numFmtId="49" fontId="2" fillId="0" borderId="13" xfId="4" applyNumberFormat="1" applyFont="1" applyBorder="1" applyAlignment="1">
      <alignment horizontal="right" vertical="top" wrapText="1"/>
    </xf>
    <xf numFmtId="3" fontId="2" fillId="0" borderId="13" xfId="4" applyNumberFormat="1" applyFont="1" applyBorder="1" applyAlignment="1">
      <alignment vertical="top" wrapText="1"/>
    </xf>
    <xf numFmtId="3" fontId="2" fillId="0" borderId="14" xfId="4" applyNumberFormat="1" applyFont="1" applyBorder="1" applyAlignment="1">
      <alignment vertical="top" wrapText="1"/>
    </xf>
    <xf numFmtId="0" fontId="12" fillId="3" borderId="9" xfId="4" applyFont="1" applyFill="1" applyBorder="1" applyAlignment="1">
      <alignment vertical="top" wrapText="1"/>
    </xf>
    <xf numFmtId="49" fontId="3" fillId="0" borderId="10" xfId="4" applyNumberFormat="1" applyFont="1" applyBorder="1" applyAlignment="1">
      <alignment horizontal="right" vertical="top" wrapText="1"/>
    </xf>
    <xf numFmtId="1" fontId="3" fillId="0" borderId="7" xfId="4" applyNumberFormat="1" applyFont="1" applyBorder="1" applyAlignment="1">
      <alignment horizontal="right" vertical="center" wrapText="1"/>
    </xf>
    <xf numFmtId="1" fontId="14" fillId="3" borderId="15" xfId="4" applyNumberFormat="1" applyFont="1" applyFill="1" applyBorder="1" applyAlignment="1">
      <alignment vertical="top"/>
    </xf>
    <xf numFmtId="0" fontId="3" fillId="0" borderId="15" xfId="4" applyFont="1" applyBorder="1" applyAlignment="1">
      <alignment vertical="top" wrapText="1"/>
    </xf>
    <xf numFmtId="0" fontId="3" fillId="0" borderId="7" xfId="4" applyFont="1" applyBorder="1" applyAlignment="1">
      <alignment horizontal="left" vertical="top" wrapText="1"/>
    </xf>
    <xf numFmtId="3" fontId="3" fillId="0" borderId="16" xfId="4" applyNumberFormat="1" applyFont="1" applyBorder="1" applyAlignment="1">
      <alignment vertical="top"/>
    </xf>
    <xf numFmtId="1" fontId="14" fillId="3" borderId="15" xfId="4" applyNumberFormat="1" applyFont="1" applyFill="1" applyBorder="1" applyAlignment="1">
      <alignment vertical="top" wrapText="1"/>
    </xf>
    <xf numFmtId="1" fontId="12" fillId="3" borderId="15" xfId="4" applyNumberFormat="1" applyFont="1" applyFill="1" applyBorder="1" applyAlignment="1">
      <alignment vertical="top" wrapText="1"/>
    </xf>
    <xf numFmtId="1" fontId="3" fillId="4" borderId="7" xfId="7" applyNumberFormat="1" applyFont="1" applyFill="1" applyBorder="1" applyAlignment="1">
      <alignment vertical="top"/>
    </xf>
    <xf numFmtId="3" fontId="3" fillId="0" borderId="7" xfId="7" applyNumberFormat="1" applyFont="1" applyBorder="1" applyAlignment="1">
      <alignment vertical="top"/>
    </xf>
    <xf numFmtId="3" fontId="3" fillId="0" borderId="16" xfId="7" applyNumberFormat="1" applyFont="1" applyBorder="1" applyAlignment="1">
      <alignment vertical="top"/>
    </xf>
    <xf numFmtId="1" fontId="13" fillId="3" borderId="15" xfId="7" applyNumberFormat="1" applyFont="1" applyFill="1" applyBorder="1" applyAlignment="1">
      <alignment vertical="top"/>
    </xf>
    <xf numFmtId="1" fontId="3" fillId="0" borderId="7" xfId="7" applyNumberFormat="1" applyFont="1" applyBorder="1" applyAlignment="1">
      <alignment vertical="top"/>
    </xf>
    <xf numFmtId="0" fontId="13" fillId="3" borderId="15" xfId="7" applyFont="1" applyFill="1" applyBorder="1" applyAlignment="1">
      <alignment vertical="top"/>
    </xf>
    <xf numFmtId="1" fontId="13" fillId="3" borderId="12" xfId="7" applyNumberFormat="1" applyFont="1" applyFill="1" applyBorder="1" applyAlignment="1">
      <alignment vertical="top"/>
    </xf>
    <xf numFmtId="1" fontId="3" fillId="0" borderId="13" xfId="7" applyNumberFormat="1" applyFont="1" applyBorder="1" applyAlignment="1">
      <alignment vertical="top"/>
    </xf>
    <xf numFmtId="3" fontId="3" fillId="0" borderId="13" xfId="7" applyNumberFormat="1" applyFont="1" applyBorder="1" applyAlignment="1">
      <alignment vertical="top"/>
    </xf>
    <xf numFmtId="3" fontId="3" fillId="0" borderId="14" xfId="7" applyNumberFormat="1" applyFont="1" applyBorder="1" applyAlignment="1">
      <alignment vertical="top"/>
    </xf>
    <xf numFmtId="0" fontId="12" fillId="3" borderId="17" xfId="4" applyFont="1" applyFill="1" applyBorder="1" applyAlignment="1">
      <alignment vertical="center" wrapText="1"/>
    </xf>
    <xf numFmtId="49" fontId="2" fillId="0" borderId="18" xfId="4" applyNumberFormat="1" applyFont="1" applyBorder="1" applyAlignment="1">
      <alignment horizontal="right" vertical="center" wrapText="1"/>
    </xf>
    <xf numFmtId="3" fontId="2" fillId="0" borderId="18" xfId="4" applyNumberFormat="1" applyFont="1" applyBorder="1" applyAlignment="1">
      <alignment vertical="center" wrapText="1"/>
    </xf>
    <xf numFmtId="3" fontId="2" fillId="0" borderId="19" xfId="4" applyNumberFormat="1" applyFont="1" applyBorder="1" applyAlignment="1">
      <alignment vertical="center" wrapText="1"/>
    </xf>
    <xf numFmtId="49" fontId="12" fillId="3" borderId="17" xfId="4" applyNumberFormat="1" applyFont="1" applyFill="1" applyBorder="1" applyAlignment="1">
      <alignment vertical="center" wrapText="1"/>
    </xf>
    <xf numFmtId="1" fontId="2" fillId="0" borderId="18" xfId="4" applyNumberFormat="1" applyFont="1" applyBorder="1" applyAlignment="1">
      <alignment horizontal="right" vertical="center" wrapText="1"/>
    </xf>
    <xf numFmtId="0" fontId="2" fillId="0" borderId="0" xfId="4" applyFont="1" applyAlignment="1">
      <alignment vertical="top" wrapText="1"/>
    </xf>
    <xf numFmtId="49" fontId="2" fillId="0" borderId="0" xfId="4" applyNumberFormat="1" applyFont="1" applyAlignment="1">
      <alignment vertical="top" wrapText="1"/>
    </xf>
    <xf numFmtId="1" fontId="3" fillId="0" borderId="0" xfId="4" applyNumberFormat="1" applyFont="1" applyAlignment="1">
      <alignment vertical="top" wrapText="1"/>
    </xf>
    <xf numFmtId="0" fontId="3" fillId="0" borderId="0" xfId="4" applyFont="1" applyAlignment="1">
      <alignment horizontal="left" vertical="top" wrapText="1"/>
    </xf>
    <xf numFmtId="0" fontId="3" fillId="0" borderId="0" xfId="4" applyFont="1" applyAlignment="1">
      <alignment vertical="top" wrapText="1"/>
    </xf>
    <xf numFmtId="0" fontId="16" fillId="0" borderId="0" xfId="4" applyFont="1" applyAlignment="1">
      <alignment vertical="top"/>
    </xf>
    <xf numFmtId="0" fontId="3" fillId="0" borderId="0" xfId="4" applyFont="1" applyAlignment="1" applyProtection="1">
      <alignment horizontal="right" vertical="center" indent="2"/>
      <protection hidden="1"/>
    </xf>
    <xf numFmtId="164" fontId="3" fillId="0" borderId="0" xfId="4" applyNumberFormat="1" applyFont="1" applyAlignment="1">
      <alignment horizontal="left" vertical="center"/>
    </xf>
    <xf numFmtId="0" fontId="3" fillId="0" borderId="0" xfId="4" applyFont="1" applyAlignment="1">
      <alignment horizontal="right" vertical="center" indent="2"/>
    </xf>
    <xf numFmtId="0" fontId="3" fillId="0" borderId="0" xfId="4" applyFont="1" applyAlignment="1" applyProtection="1">
      <alignment vertical="top" wrapText="1"/>
      <protection locked="0"/>
    </xf>
    <xf numFmtId="0" fontId="2" fillId="0" borderId="0" xfId="4" applyFont="1" applyAlignment="1">
      <alignment horizontal="left" vertical="center"/>
    </xf>
    <xf numFmtId="0" fontId="2" fillId="0" borderId="0" xfId="4" applyFont="1" applyAlignment="1">
      <alignment vertical="center" wrapText="1"/>
    </xf>
    <xf numFmtId="0" fontId="3" fillId="0" borderId="0" xfId="6" applyFont="1"/>
    <xf numFmtId="0" fontId="3" fillId="0" borderId="0" xfId="4" applyFont="1" applyAlignment="1" applyProtection="1">
      <alignment horizontal="right" vertical="center"/>
      <protection hidden="1"/>
    </xf>
    <xf numFmtId="164" fontId="3" fillId="0" borderId="0" xfId="4" applyNumberFormat="1" applyFont="1" applyAlignment="1" applyProtection="1">
      <alignment horizontal="left" vertical="top"/>
      <protection hidden="1"/>
    </xf>
    <xf numFmtId="0" fontId="3" fillId="0" borderId="0" xfId="0" applyFont="1" applyAlignment="1" applyProtection="1">
      <alignment horizontal="left" vertical="top"/>
      <protection hidden="1"/>
    </xf>
    <xf numFmtId="0" fontId="3" fillId="0" borderId="0" xfId="6" applyFont="1" applyAlignment="1">
      <alignment horizontal="centerContinuous"/>
    </xf>
    <xf numFmtId="0" fontId="3" fillId="0" borderId="0" xfId="4" applyFont="1" applyAlignment="1">
      <alignment horizontal="right" vertical="center"/>
    </xf>
    <xf numFmtId="0" fontId="3" fillId="0" borderId="0" xfId="4" applyFont="1" applyAlignment="1">
      <alignment horizontal="left" vertical="center"/>
    </xf>
    <xf numFmtId="0" fontId="2" fillId="0" borderId="0" xfId="6" applyFont="1" applyAlignment="1">
      <alignment horizontal="center" vertical="center" wrapText="1"/>
    </xf>
    <xf numFmtId="0" fontId="3" fillId="0" borderId="0" xfId="6" applyFont="1" applyAlignment="1">
      <alignment wrapText="1"/>
    </xf>
    <xf numFmtId="0" fontId="2" fillId="0" borderId="9" xfId="6" applyFont="1" applyBorder="1" applyAlignment="1">
      <alignment horizontal="center" vertical="center" wrapText="1"/>
    </xf>
    <xf numFmtId="0" fontId="2" fillId="0" borderId="10" xfId="6" applyFont="1" applyBorder="1" applyAlignment="1">
      <alignment horizontal="center" vertical="center" wrapText="1"/>
    </xf>
    <xf numFmtId="0" fontId="2" fillId="0" borderId="12" xfId="6" applyFont="1" applyBorder="1" applyAlignment="1">
      <alignment horizontal="center" vertical="center" wrapText="1"/>
    </xf>
    <xf numFmtId="0" fontId="2" fillId="0" borderId="13" xfId="6" applyFont="1" applyBorder="1" applyAlignment="1">
      <alignment horizontal="center" vertical="center" wrapText="1"/>
    </xf>
    <xf numFmtId="0" fontId="2" fillId="0" borderId="14" xfId="6" applyFont="1" applyBorder="1" applyAlignment="1">
      <alignment horizontal="center" vertical="center" wrapText="1"/>
    </xf>
    <xf numFmtId="0" fontId="2" fillId="0" borderId="9" xfId="6" applyFont="1" applyBorder="1" applyAlignment="1">
      <alignment vertical="center" wrapText="1"/>
    </xf>
    <xf numFmtId="3" fontId="2" fillId="0" borderId="10" xfId="6" applyNumberFormat="1" applyFont="1" applyBorder="1" applyAlignment="1">
      <alignment vertical="center"/>
    </xf>
    <xf numFmtId="3" fontId="2" fillId="0" borderId="11" xfId="6" applyNumberFormat="1" applyFont="1" applyBorder="1" applyAlignment="1">
      <alignment vertical="center"/>
    </xf>
    <xf numFmtId="0" fontId="3" fillId="0" borderId="10" xfId="6" applyFont="1" applyBorder="1" applyAlignment="1">
      <alignment vertical="center" wrapText="1"/>
    </xf>
    <xf numFmtId="3" fontId="3" fillId="0" borderId="10" xfId="6" applyNumberFormat="1" applyFont="1" applyBorder="1" applyAlignment="1">
      <alignment vertical="center"/>
    </xf>
    <xf numFmtId="3" fontId="3" fillId="0" borderId="11" xfId="6" applyNumberFormat="1" applyFont="1" applyBorder="1" applyAlignment="1">
      <alignment vertical="center"/>
    </xf>
    <xf numFmtId="0" fontId="15" fillId="0" borderId="15" xfId="6" applyFont="1" applyBorder="1" applyAlignment="1">
      <alignment vertical="center" wrapText="1"/>
    </xf>
    <xf numFmtId="3" fontId="3" fillId="0" borderId="7" xfId="6" applyNumberFormat="1" applyFont="1" applyBorder="1" applyAlignment="1">
      <alignment vertical="center"/>
    </xf>
    <xf numFmtId="3" fontId="3" fillId="0" borderId="16" xfId="6" applyNumberFormat="1" applyFont="1" applyBorder="1" applyAlignment="1">
      <alignment vertical="center"/>
    </xf>
    <xf numFmtId="0" fontId="3" fillId="0" borderId="7" xfId="6" applyFont="1" applyBorder="1" applyAlignment="1">
      <alignment vertical="center" wrapText="1"/>
    </xf>
    <xf numFmtId="0" fontId="3" fillId="0" borderId="15" xfId="6" applyFont="1" applyBorder="1" applyAlignment="1">
      <alignment vertical="center" wrapText="1"/>
    </xf>
    <xf numFmtId="3" fontId="3" fillId="0" borderId="7" xfId="6" applyNumberFormat="1" applyFont="1" applyBorder="1" applyAlignment="1">
      <alignment horizontal="center" vertical="center"/>
    </xf>
    <xf numFmtId="3" fontId="3" fillId="2" borderId="7" xfId="4" applyNumberFormat="1" applyFont="1" applyFill="1" applyBorder="1" applyAlignment="1" applyProtection="1">
      <alignment vertical="center"/>
      <protection locked="0"/>
    </xf>
    <xf numFmtId="49" fontId="3" fillId="0" borderId="7" xfId="6" applyNumberFormat="1" applyFont="1" applyBorder="1" applyAlignment="1">
      <alignment horizontal="center" vertical="center" wrapText="1"/>
    </xf>
    <xf numFmtId="3" fontId="3" fillId="2" borderId="16" xfId="4" applyNumberFormat="1" applyFont="1" applyFill="1" applyBorder="1" applyAlignment="1" applyProtection="1">
      <alignment vertical="center"/>
      <protection locked="0"/>
    </xf>
    <xf numFmtId="0" fontId="15" fillId="0" borderId="15" xfId="6" applyFont="1" applyBorder="1" applyAlignment="1">
      <alignment horizontal="right" vertical="center" wrapText="1"/>
    </xf>
    <xf numFmtId="49" fontId="15" fillId="0" borderId="7" xfId="6" applyNumberFormat="1" applyFont="1" applyBorder="1" applyAlignment="1">
      <alignment horizontal="center" vertical="center" wrapText="1"/>
    </xf>
    <xf numFmtId="3" fontId="15" fillId="0" borderId="7" xfId="6" applyNumberFormat="1" applyFont="1" applyBorder="1" applyAlignment="1">
      <alignment vertical="center"/>
    </xf>
    <xf numFmtId="3" fontId="15" fillId="0" borderId="16" xfId="6" applyNumberFormat="1" applyFont="1" applyBorder="1" applyAlignment="1">
      <alignment vertical="center"/>
    </xf>
    <xf numFmtId="0" fontId="3" fillId="0" borderId="7" xfId="6" applyFont="1" applyBorder="1" applyAlignment="1">
      <alignment horizontal="center" vertical="center" wrapText="1"/>
    </xf>
    <xf numFmtId="0" fontId="15" fillId="0" borderId="7" xfId="6" applyFont="1" applyBorder="1" applyAlignment="1">
      <alignment horizontal="center" vertical="center" wrapText="1"/>
    </xf>
    <xf numFmtId="3" fontId="15" fillId="2" borderId="7" xfId="4" applyNumberFormat="1" applyFont="1" applyFill="1" applyBorder="1" applyAlignment="1" applyProtection="1">
      <alignment vertical="center"/>
      <protection locked="0"/>
    </xf>
    <xf numFmtId="0" fontId="3" fillId="0" borderId="15" xfId="6" applyFont="1" applyBorder="1" applyAlignment="1">
      <alignment horizontal="left" vertical="center" wrapText="1"/>
    </xf>
    <xf numFmtId="3" fontId="15" fillId="0" borderId="7" xfId="6" applyNumberFormat="1" applyFont="1" applyBorder="1" applyAlignment="1">
      <alignment horizontal="center" vertical="center"/>
    </xf>
    <xf numFmtId="0" fontId="15" fillId="0" borderId="12" xfId="6" applyFont="1" applyBorder="1" applyAlignment="1">
      <alignment horizontal="right" vertical="center" wrapText="1"/>
    </xf>
    <xf numFmtId="0" fontId="15" fillId="0" borderId="13" xfId="6" applyFont="1" applyBorder="1" applyAlignment="1">
      <alignment horizontal="center" vertical="center" wrapText="1"/>
    </xf>
    <xf numFmtId="3" fontId="2" fillId="0" borderId="13" xfId="6" applyNumberFormat="1" applyFont="1" applyBorder="1" applyAlignment="1">
      <alignment vertical="center"/>
    </xf>
    <xf numFmtId="3" fontId="2" fillId="0" borderId="14" xfId="6" applyNumberFormat="1" applyFont="1" applyBorder="1" applyAlignment="1">
      <alignment vertical="center"/>
    </xf>
    <xf numFmtId="0" fontId="3" fillId="0" borderId="12" xfId="6" applyFont="1" applyBorder="1" applyAlignment="1">
      <alignment vertical="center" wrapText="1"/>
    </xf>
    <xf numFmtId="0" fontId="3" fillId="0" borderId="13" xfId="6" applyFont="1" applyBorder="1" applyAlignment="1">
      <alignment vertical="center" wrapText="1"/>
    </xf>
    <xf numFmtId="3" fontId="3" fillId="0" borderId="13" xfId="6" applyNumberFormat="1" applyFont="1" applyBorder="1" applyAlignment="1">
      <alignment vertical="center"/>
    </xf>
    <xf numFmtId="3" fontId="3" fillId="0" borderId="14" xfId="6" applyNumberFormat="1" applyFont="1" applyBorder="1" applyAlignment="1">
      <alignment vertical="center"/>
    </xf>
    <xf numFmtId="0" fontId="15" fillId="0" borderId="10" xfId="6" applyFont="1" applyBorder="1" applyAlignment="1">
      <alignment horizontal="center" vertical="center" wrapText="1"/>
    </xf>
    <xf numFmtId="0" fontId="2" fillId="0" borderId="15" xfId="6" applyFont="1" applyBorder="1" applyAlignment="1">
      <alignment vertical="center" wrapText="1"/>
    </xf>
    <xf numFmtId="0" fontId="2" fillId="0" borderId="7" xfId="6" applyFont="1" applyBorder="1" applyAlignment="1">
      <alignment horizontal="center" vertical="center" wrapText="1"/>
    </xf>
    <xf numFmtId="3" fontId="2" fillId="0" borderId="7" xfId="6" applyNumberFormat="1" applyFont="1" applyBorder="1" applyAlignment="1">
      <alignment vertical="center"/>
    </xf>
    <xf numFmtId="3" fontId="2" fillId="0" borderId="16" xfId="6" applyNumberFormat="1" applyFont="1" applyBorder="1" applyAlignment="1">
      <alignment vertical="center"/>
    </xf>
    <xf numFmtId="0" fontId="15" fillId="0" borderId="15" xfId="6" applyFont="1" applyBorder="1" applyAlignment="1">
      <alignment horizontal="left" vertical="center" wrapText="1"/>
    </xf>
    <xf numFmtId="0" fontId="2" fillId="0" borderId="12" xfId="6" applyFont="1" applyBorder="1" applyAlignment="1">
      <alignment horizontal="left" vertical="center" wrapText="1"/>
    </xf>
    <xf numFmtId="3" fontId="15" fillId="0" borderId="13" xfId="6" applyNumberFormat="1" applyFont="1" applyBorder="1" applyAlignment="1">
      <alignment vertical="center"/>
    </xf>
    <xf numFmtId="3" fontId="15" fillId="0" borderId="14" xfId="6" applyNumberFormat="1" applyFont="1" applyBorder="1" applyAlignment="1">
      <alignment vertical="center"/>
    </xf>
    <xf numFmtId="0" fontId="2" fillId="0" borderId="12" xfId="6" applyFont="1" applyBorder="1" applyAlignment="1">
      <alignment vertical="center" wrapText="1"/>
    </xf>
    <xf numFmtId="0" fontId="2" fillId="0" borderId="9" xfId="6" applyFont="1" applyBorder="1" applyAlignment="1">
      <alignment horizontal="left" vertical="center" wrapText="1"/>
    </xf>
    <xf numFmtId="0" fontId="17" fillId="0" borderId="15" xfId="6" applyFont="1" applyBorder="1" applyAlignment="1">
      <alignment vertical="center" wrapText="1"/>
    </xf>
    <xf numFmtId="49" fontId="2" fillId="0" borderId="7" xfId="6" applyNumberFormat="1" applyFont="1" applyBorder="1" applyAlignment="1">
      <alignment horizontal="center" vertical="center" wrapText="1"/>
    </xf>
    <xf numFmtId="0" fontId="12" fillId="0" borderId="15" xfId="6" applyFont="1" applyBorder="1" applyAlignment="1">
      <alignment vertical="center" wrapText="1"/>
    </xf>
    <xf numFmtId="3" fontId="2" fillId="2" borderId="7" xfId="4" applyNumberFormat="1" applyFont="1" applyFill="1" applyBorder="1" applyAlignment="1" applyProtection="1">
      <alignment vertical="center"/>
      <protection locked="0"/>
    </xf>
    <xf numFmtId="3" fontId="2" fillId="2" borderId="16" xfId="4" applyNumberFormat="1" applyFont="1" applyFill="1" applyBorder="1" applyAlignment="1" applyProtection="1">
      <alignment vertical="center"/>
      <protection locked="0"/>
    </xf>
    <xf numFmtId="49" fontId="2" fillId="0" borderId="13" xfId="6" applyNumberFormat="1" applyFont="1" applyBorder="1" applyAlignment="1">
      <alignment horizontal="center" vertical="center" wrapText="1"/>
    </xf>
    <xf numFmtId="0" fontId="2" fillId="0" borderId="17" xfId="6" applyFont="1" applyBorder="1" applyAlignment="1">
      <alignment horizontal="left" vertical="center" wrapText="1"/>
    </xf>
    <xf numFmtId="0" fontId="2" fillId="0" borderId="18" xfId="6" applyFont="1" applyBorder="1" applyAlignment="1">
      <alignment horizontal="center" vertical="center" wrapText="1"/>
    </xf>
    <xf numFmtId="3" fontId="2" fillId="0" borderId="18" xfId="6" applyNumberFormat="1" applyFont="1" applyBorder="1" applyAlignment="1">
      <alignment vertical="center"/>
    </xf>
    <xf numFmtId="3" fontId="2" fillId="0" borderId="19" xfId="6" applyNumberFormat="1" applyFont="1" applyBorder="1" applyAlignment="1">
      <alignment vertical="center"/>
    </xf>
    <xf numFmtId="49" fontId="2" fillId="0" borderId="18" xfId="6" applyNumberFormat="1" applyFont="1" applyBorder="1" applyAlignment="1">
      <alignment horizontal="center" vertical="center" wrapText="1"/>
    </xf>
    <xf numFmtId="0" fontId="2" fillId="0" borderId="0" xfId="6" applyFont="1" applyAlignment="1">
      <alignment wrapText="1"/>
    </xf>
    <xf numFmtId="1" fontId="3" fillId="0" borderId="0" xfId="6" applyNumberFormat="1" applyFont="1"/>
    <xf numFmtId="0" fontId="2" fillId="0" borderId="0" xfId="6" applyFont="1" applyAlignment="1">
      <alignment horizontal="right" vertical="center" wrapText="1"/>
    </xf>
    <xf numFmtId="0" fontId="3" fillId="0" borderId="0" xfId="4" applyFont="1" applyAlignment="1">
      <alignment horizontal="centerContinuous" vertical="center" wrapText="1"/>
    </xf>
    <xf numFmtId="0" fontId="3" fillId="0" borderId="0" xfId="0" applyFont="1" applyAlignment="1">
      <alignment vertical="center"/>
    </xf>
    <xf numFmtId="0" fontId="3" fillId="0" borderId="0" xfId="0" applyFont="1" applyAlignment="1">
      <alignment horizontal="left" vertical="center" wrapText="1"/>
    </xf>
    <xf numFmtId="0" fontId="3" fillId="0" borderId="0" xfId="5" applyFont="1" applyAlignment="1">
      <alignment wrapText="1"/>
    </xf>
    <xf numFmtId="0" fontId="3" fillId="0" borderId="0" xfId="5" applyFont="1" applyAlignment="1">
      <alignment horizontal="centerContinuous" wrapText="1"/>
    </xf>
    <xf numFmtId="0" fontId="3" fillId="0" borderId="0" xfId="4" applyFont="1" applyAlignment="1">
      <alignment horizontal="centerContinuous" vertical="center"/>
    </xf>
    <xf numFmtId="164" fontId="3" fillId="0" borderId="0" xfId="4" applyNumberFormat="1" applyFont="1" applyAlignment="1">
      <alignment horizontal="left" vertical="center" wrapText="1"/>
    </xf>
    <xf numFmtId="0" fontId="3" fillId="0" borderId="0" xfId="5" applyFont="1" applyAlignment="1">
      <alignment horizontal="centerContinuous"/>
    </xf>
    <xf numFmtId="0" fontId="3" fillId="0" borderId="0" xfId="5" applyFont="1" applyAlignment="1">
      <alignment horizontal="right" vertical="center" wrapText="1"/>
    </xf>
    <xf numFmtId="0" fontId="3" fillId="0" borderId="0" xfId="5" applyFont="1" applyAlignment="1">
      <alignment horizontal="center" wrapText="1"/>
    </xf>
    <xf numFmtId="0" fontId="2" fillId="0" borderId="13" xfId="5" applyFont="1" applyBorder="1" applyAlignment="1">
      <alignment horizontal="center" vertical="center" wrapText="1"/>
    </xf>
    <xf numFmtId="49" fontId="2" fillId="0" borderId="13" xfId="5" applyNumberFormat="1" applyFont="1" applyBorder="1" applyAlignment="1">
      <alignment horizontal="center" vertical="center" wrapText="1"/>
    </xf>
    <xf numFmtId="49" fontId="15" fillId="0" borderId="10" xfId="5" applyNumberFormat="1" applyFont="1" applyBorder="1" applyAlignment="1">
      <alignment wrapText="1"/>
    </xf>
    <xf numFmtId="3" fontId="3" fillId="0" borderId="10" xfId="5" applyNumberFormat="1" applyFont="1" applyBorder="1" applyAlignment="1">
      <alignment wrapText="1"/>
    </xf>
    <xf numFmtId="49" fontId="3" fillId="0" borderId="7" xfId="5" applyNumberFormat="1" applyFont="1" applyBorder="1" applyAlignment="1">
      <alignment horizontal="center" wrapText="1"/>
    </xf>
    <xf numFmtId="1" fontId="3" fillId="0" borderId="0" xfId="5" applyNumberFormat="1" applyFont="1" applyAlignment="1">
      <alignment wrapText="1"/>
    </xf>
    <xf numFmtId="49" fontId="2" fillId="0" borderId="21" xfId="5" applyNumberFormat="1" applyFont="1" applyBorder="1" applyAlignment="1">
      <alignment horizontal="center" wrapText="1"/>
    </xf>
    <xf numFmtId="3" fontId="2" fillId="0" borderId="21" xfId="5" applyNumberFormat="1" applyFont="1" applyBorder="1" applyAlignment="1">
      <alignment wrapText="1"/>
    </xf>
    <xf numFmtId="49" fontId="15" fillId="0" borderId="10" xfId="5" applyNumberFormat="1" applyFont="1" applyBorder="1" applyAlignment="1">
      <alignment horizontal="center" wrapText="1"/>
    </xf>
    <xf numFmtId="49" fontId="15" fillId="0" borderId="24" xfId="5" applyNumberFormat="1" applyFont="1" applyBorder="1" applyAlignment="1">
      <alignment horizontal="center" wrapText="1"/>
    </xf>
    <xf numFmtId="3" fontId="3" fillId="0" borderId="24" xfId="5" applyNumberFormat="1" applyFont="1" applyBorder="1" applyAlignment="1">
      <alignment wrapText="1"/>
    </xf>
    <xf numFmtId="49" fontId="2" fillId="0" borderId="13" xfId="5" applyNumberFormat="1" applyFont="1" applyBorder="1" applyAlignment="1">
      <alignment horizontal="center" wrapText="1"/>
    </xf>
    <xf numFmtId="3" fontId="2" fillId="0" borderId="13" xfId="5" applyNumberFormat="1" applyFont="1" applyBorder="1" applyAlignment="1">
      <alignment wrapText="1"/>
    </xf>
    <xf numFmtId="49" fontId="2" fillId="0" borderId="18" xfId="5" applyNumberFormat="1" applyFont="1" applyBorder="1" applyAlignment="1">
      <alignment horizontal="center" wrapText="1"/>
    </xf>
    <xf numFmtId="3" fontId="2" fillId="0" borderId="18" xfId="5" applyNumberFormat="1" applyFont="1" applyBorder="1" applyAlignment="1">
      <alignment wrapText="1"/>
    </xf>
    <xf numFmtId="49" fontId="15" fillId="0" borderId="27" xfId="5" applyNumberFormat="1" applyFont="1" applyBorder="1" applyAlignment="1">
      <alignment horizontal="center" wrapText="1"/>
    </xf>
    <xf numFmtId="3" fontId="15" fillId="2" borderId="27" xfId="4" applyNumberFormat="1" applyFont="1" applyFill="1" applyBorder="1" applyAlignment="1" applyProtection="1">
      <alignment vertical="top"/>
      <protection locked="0"/>
    </xf>
    <xf numFmtId="49" fontId="15" fillId="0" borderId="18" xfId="5" applyNumberFormat="1" applyFont="1" applyBorder="1" applyAlignment="1">
      <alignment horizontal="center" wrapText="1"/>
    </xf>
    <xf numFmtId="3" fontId="15" fillId="0" borderId="18" xfId="5" applyNumberFormat="1" applyFont="1" applyBorder="1" applyAlignment="1">
      <alignment wrapText="1"/>
    </xf>
    <xf numFmtId="49" fontId="10" fillId="0" borderId="24" xfId="5" applyNumberFormat="1" applyFont="1" applyBorder="1" applyAlignment="1">
      <alignment horizontal="center" wrapText="1"/>
    </xf>
    <xf numFmtId="3" fontId="3" fillId="2" borderId="24" xfId="4" applyNumberFormat="1" applyFont="1" applyFill="1" applyBorder="1" applyAlignment="1" applyProtection="1">
      <alignment vertical="top"/>
      <protection locked="0"/>
    </xf>
    <xf numFmtId="49" fontId="3" fillId="0" borderId="0" xfId="5" applyNumberFormat="1" applyFont="1" applyAlignment="1">
      <alignment wrapText="1"/>
    </xf>
    <xf numFmtId="0" fontId="18" fillId="0" borderId="0" xfId="5" applyFont="1" applyAlignment="1">
      <alignment wrapText="1"/>
    </xf>
    <xf numFmtId="0" fontId="19" fillId="0" borderId="0" xfId="5" applyFont="1" applyAlignment="1">
      <alignment horizontal="left" wrapText="1"/>
    </xf>
    <xf numFmtId="164" fontId="3" fillId="0" borderId="0" xfId="4" applyNumberFormat="1" applyFont="1" applyAlignment="1">
      <alignment vertical="center"/>
    </xf>
    <xf numFmtId="0" fontId="3" fillId="0" borderId="0" xfId="0" applyFont="1" applyAlignment="1" applyProtection="1">
      <alignment horizontal="centerContinuous" vertical="center"/>
      <protection hidden="1"/>
    </xf>
    <xf numFmtId="0" fontId="3" fillId="0" borderId="0" xfId="8" applyFont="1"/>
    <xf numFmtId="0" fontId="10" fillId="0" borderId="0" xfId="0" applyFont="1" applyAlignment="1" applyProtection="1">
      <alignment horizontal="centerContinuous" vertical="center"/>
      <protection hidden="1"/>
    </xf>
    <xf numFmtId="0" fontId="2" fillId="0" borderId="0" xfId="8" applyFont="1" applyAlignment="1">
      <alignment horizontal="centerContinuous" vertical="center"/>
    </xf>
    <xf numFmtId="0" fontId="2" fillId="0" borderId="0" xfId="8" applyFont="1" applyAlignment="1">
      <alignment vertical="justify" wrapText="1"/>
    </xf>
    <xf numFmtId="0" fontId="3" fillId="0" borderId="0" xfId="8" applyFont="1" applyAlignment="1">
      <alignment horizontal="centerContinuous" vertical="center"/>
    </xf>
    <xf numFmtId="49" fontId="3" fillId="0" borderId="0" xfId="8" applyNumberFormat="1" applyFont="1" applyAlignment="1">
      <alignment horizontal="centerContinuous" wrapText="1"/>
    </xf>
    <xf numFmtId="0" fontId="3" fillId="0" borderId="0" xfId="8" applyFont="1" applyAlignment="1">
      <alignment horizontal="centerContinuous"/>
    </xf>
    <xf numFmtId="0" fontId="3" fillId="0" borderId="0" xfId="0" applyFont="1" applyAlignment="1">
      <alignment vertical="justify"/>
    </xf>
    <xf numFmtId="0" fontId="3" fillId="0" borderId="0" xfId="4" applyFont="1" applyAlignment="1">
      <alignment horizontal="left" vertical="justify"/>
    </xf>
    <xf numFmtId="0" fontId="2" fillId="0" borderId="0" xfId="4" applyFont="1" applyAlignment="1">
      <alignment horizontal="left" vertical="justify" wrapText="1"/>
    </xf>
    <xf numFmtId="0" fontId="2" fillId="0" borderId="0" xfId="8" applyFont="1" applyAlignment="1">
      <alignment horizontal="left" vertical="justify" wrapText="1"/>
    </xf>
    <xf numFmtId="0" fontId="2" fillId="0" borderId="10" xfId="8" applyFont="1" applyBorder="1" applyAlignment="1">
      <alignment horizontal="centerContinuous" vertical="center" wrapText="1"/>
    </xf>
    <xf numFmtId="0" fontId="2" fillId="4" borderId="30" xfId="8" applyFont="1" applyFill="1" applyBorder="1" applyAlignment="1">
      <alignment horizontal="centerContinuous" vertical="center" wrapText="1"/>
    </xf>
    <xf numFmtId="0" fontId="2" fillId="0" borderId="0" xfId="8" applyFont="1" applyAlignment="1">
      <alignment horizontal="centerContinuous" vertical="center" wrapText="1"/>
    </xf>
    <xf numFmtId="0" fontId="2" fillId="0" borderId="0" xfId="8" applyFont="1" applyAlignment="1">
      <alignment horizontal="center" vertical="center" wrapText="1"/>
    </xf>
    <xf numFmtId="0" fontId="2" fillId="0" borderId="7" xfId="8" applyFont="1" applyBorder="1" applyAlignment="1">
      <alignment horizontal="centerContinuous" vertical="center" wrapText="1"/>
    </xf>
    <xf numFmtId="0" fontId="2" fillId="4" borderId="31" xfId="8" applyFont="1" applyFill="1" applyBorder="1" applyAlignment="1">
      <alignment horizontal="center" vertical="center" wrapText="1"/>
    </xf>
    <xf numFmtId="0" fontId="2" fillId="0" borderId="7" xfId="8" applyFont="1" applyBorder="1" applyAlignment="1">
      <alignment horizontal="center" vertical="center" wrapText="1"/>
    </xf>
    <xf numFmtId="0" fontId="2" fillId="4" borderId="25" xfId="8" applyFont="1" applyFill="1" applyBorder="1" applyAlignment="1">
      <alignment horizontal="centerContinuous" vertical="center" wrapText="1"/>
    </xf>
    <xf numFmtId="0" fontId="2" fillId="0" borderId="20" xfId="8" applyFont="1" applyBorder="1" applyAlignment="1">
      <alignment horizontal="center" vertical="center" wrapText="1"/>
    </xf>
    <xf numFmtId="49" fontId="2" fillId="0" borderId="21" xfId="8" applyNumberFormat="1" applyFont="1" applyBorder="1" applyAlignment="1">
      <alignment horizontal="center" vertical="center" wrapText="1"/>
    </xf>
    <xf numFmtId="0" fontId="2" fillId="0" borderId="21" xfId="8" applyFont="1" applyBorder="1" applyAlignment="1">
      <alignment horizontal="center" vertical="center" wrapText="1"/>
    </xf>
    <xf numFmtId="0" fontId="2" fillId="0" borderId="22" xfId="8" applyFont="1" applyBorder="1" applyAlignment="1">
      <alignment horizontal="center" vertical="center" wrapText="1"/>
    </xf>
    <xf numFmtId="0" fontId="2" fillId="0" borderId="9" xfId="8" applyFont="1" applyBorder="1" applyAlignment="1">
      <alignment horizontal="center" vertical="center" wrapText="1"/>
    </xf>
    <xf numFmtId="49" fontId="2" fillId="0" borderId="10" xfId="8" applyNumberFormat="1" applyFont="1" applyBorder="1" applyAlignment="1">
      <alignment horizontal="center" vertical="center" wrapText="1"/>
    </xf>
    <xf numFmtId="49" fontId="3" fillId="0" borderId="10" xfId="8" applyNumberFormat="1" applyFont="1" applyBorder="1" applyAlignment="1">
      <alignment horizontal="center" vertical="center" wrapText="1"/>
    </xf>
    <xf numFmtId="49" fontId="3" fillId="4" borderId="10" xfId="8" applyNumberFormat="1" applyFont="1" applyFill="1" applyBorder="1" applyAlignment="1">
      <alignment horizontal="center" vertical="center" wrapText="1"/>
    </xf>
    <xf numFmtId="49" fontId="3" fillId="0" borderId="11" xfId="8" applyNumberFormat="1" applyFont="1" applyBorder="1" applyAlignment="1">
      <alignment horizontal="center" vertical="center" wrapText="1"/>
    </xf>
    <xf numFmtId="0" fontId="2" fillId="0" borderId="15" xfId="8" applyFont="1" applyBorder="1" applyAlignment="1">
      <alignment vertical="center" wrapText="1"/>
    </xf>
    <xf numFmtId="49" fontId="2" fillId="0" borderId="7" xfId="8" applyNumberFormat="1" applyFont="1" applyBorder="1" applyAlignment="1">
      <alignment horizontal="center" vertical="center" wrapText="1"/>
    </xf>
    <xf numFmtId="3" fontId="2" fillId="0" borderId="7" xfId="8" applyNumberFormat="1" applyFont="1" applyBorder="1" applyAlignment="1">
      <alignment vertical="center"/>
    </xf>
    <xf numFmtId="3" fontId="2" fillId="0" borderId="16" xfId="8" applyNumberFormat="1" applyFont="1" applyBorder="1" applyAlignment="1">
      <alignment vertical="center"/>
    </xf>
    <xf numFmtId="3" fontId="3" fillId="0" borderId="0" xfId="8" applyNumberFormat="1" applyFont="1"/>
    <xf numFmtId="49" fontId="3" fillId="0" borderId="7" xfId="8" applyNumberFormat="1" applyFont="1" applyBorder="1" applyAlignment="1">
      <alignment horizontal="center" vertical="center" wrapText="1"/>
    </xf>
    <xf numFmtId="3" fontId="3" fillId="0" borderId="7" xfId="8" applyNumberFormat="1" applyFont="1" applyBorder="1" applyAlignment="1">
      <alignment vertical="center"/>
    </xf>
    <xf numFmtId="3" fontId="3" fillId="0" borderId="16" xfId="8" applyNumberFormat="1" applyFont="1" applyBorder="1" applyAlignment="1">
      <alignment vertical="center"/>
    </xf>
    <xf numFmtId="0" fontId="3" fillId="0" borderId="15" xfId="8" applyFont="1" applyBorder="1" applyAlignment="1">
      <alignment vertical="center" wrapText="1"/>
    </xf>
    <xf numFmtId="3" fontId="2" fillId="4" borderId="7" xfId="8" applyNumberFormat="1" applyFont="1" applyFill="1" applyBorder="1" applyAlignment="1">
      <alignment vertical="center"/>
    </xf>
    <xf numFmtId="0" fontId="3" fillId="0" borderId="15" xfId="8" applyFont="1" applyBorder="1" applyAlignment="1">
      <alignment wrapText="1"/>
    </xf>
    <xf numFmtId="49" fontId="3" fillId="0" borderId="7" xfId="8" applyNumberFormat="1" applyFont="1" applyBorder="1" applyAlignment="1">
      <alignment horizontal="center" wrapText="1"/>
    </xf>
    <xf numFmtId="0" fontId="3" fillId="0" borderId="12" xfId="8" applyFont="1" applyBorder="1" applyAlignment="1">
      <alignment vertical="center" wrapText="1"/>
    </xf>
    <xf numFmtId="49" fontId="3" fillId="0" borderId="13" xfId="8" applyNumberFormat="1" applyFont="1" applyBorder="1" applyAlignment="1">
      <alignment horizontal="center" vertical="center" wrapText="1"/>
    </xf>
    <xf numFmtId="3" fontId="3" fillId="2" borderId="13" xfId="4" applyNumberFormat="1" applyFont="1" applyFill="1" applyBorder="1" applyAlignment="1" applyProtection="1">
      <alignment vertical="center"/>
      <protection locked="0"/>
    </xf>
    <xf numFmtId="3" fontId="2" fillId="0" borderId="13" xfId="8" applyNumberFormat="1" applyFont="1" applyBorder="1" applyAlignment="1">
      <alignment vertical="center"/>
    </xf>
    <xf numFmtId="3" fontId="3" fillId="2" borderId="14" xfId="4" applyNumberFormat="1" applyFont="1" applyFill="1" applyBorder="1" applyAlignment="1" applyProtection="1">
      <alignment vertical="center"/>
      <protection locked="0"/>
    </xf>
    <xf numFmtId="0" fontId="2" fillId="0" borderId="17" xfId="8" applyFont="1" applyBorder="1" applyAlignment="1">
      <alignment vertical="center" wrapText="1"/>
    </xf>
    <xf numFmtId="49" fontId="2" fillId="0" borderId="18" xfId="8" applyNumberFormat="1" applyFont="1" applyBorder="1" applyAlignment="1">
      <alignment horizontal="center" vertical="center" wrapText="1"/>
    </xf>
    <xf numFmtId="3" fontId="2" fillId="0" borderId="18" xfId="8" applyNumberFormat="1" applyFont="1" applyBorder="1" applyAlignment="1">
      <alignment vertical="center"/>
    </xf>
    <xf numFmtId="3" fontId="2" fillId="0" borderId="19" xfId="8" applyNumberFormat="1" applyFont="1" applyBorder="1" applyAlignment="1">
      <alignment vertical="center"/>
    </xf>
    <xf numFmtId="0" fontId="2" fillId="0" borderId="0" xfId="8" applyFont="1" applyAlignment="1">
      <alignment vertical="center" wrapText="1"/>
    </xf>
    <xf numFmtId="49" fontId="2" fillId="0" borderId="0" xfId="8" applyNumberFormat="1" applyFont="1" applyAlignment="1">
      <alignment horizontal="center" vertical="center" wrapText="1"/>
    </xf>
    <xf numFmtId="3" fontId="3" fillId="0" borderId="0" xfId="8" applyNumberFormat="1" applyFont="1" applyAlignment="1">
      <alignment vertical="center"/>
    </xf>
    <xf numFmtId="0" fontId="2" fillId="0" borderId="0" xfId="8" applyFont="1" applyAlignment="1">
      <alignment horizontal="left" vertical="center"/>
    </xf>
    <xf numFmtId="0" fontId="2" fillId="0" borderId="0" xfId="8" applyFont="1" applyAlignment="1">
      <alignment horizontal="left" vertical="center" wrapText="1"/>
    </xf>
    <xf numFmtId="0" fontId="3" fillId="0" borderId="0" xfId="8" applyFont="1" applyAlignment="1">
      <alignment wrapText="1"/>
    </xf>
    <xf numFmtId="49" fontId="3" fillId="0" borderId="0" xfId="8" applyNumberFormat="1" applyFont="1" applyAlignment="1">
      <alignment horizontal="center" wrapText="1"/>
    </xf>
    <xf numFmtId="0" fontId="2" fillId="0" borderId="2" xfId="1" applyFont="1" applyBorder="1" applyAlignment="1">
      <alignment horizontal="centerContinuous" vertical="center" wrapText="1"/>
    </xf>
    <xf numFmtId="0" fontId="2" fillId="0" borderId="1" xfId="1" applyFont="1" applyBorder="1" applyAlignment="1">
      <alignment horizontal="center" vertical="center" wrapText="1"/>
    </xf>
    <xf numFmtId="0" fontId="4" fillId="0" borderId="0" xfId="0" applyFont="1" applyAlignment="1">
      <alignment horizontal="center" vertical="center"/>
    </xf>
    <xf numFmtId="14" fontId="3" fillId="2" borderId="8" xfId="1" applyNumberFormat="1" applyFont="1" applyFill="1" applyBorder="1" applyAlignment="1" applyProtection="1">
      <alignment horizontal="centerContinuous" vertical="center" wrapText="1"/>
      <protection locked="0"/>
    </xf>
    <xf numFmtId="0" fontId="3" fillId="0" borderId="3" xfId="1" applyFont="1" applyBorder="1" applyAlignment="1">
      <alignment horizontal="left" vertical="center" wrapText="1"/>
    </xf>
    <xf numFmtId="0" fontId="4" fillId="0" borderId="7" xfId="0" applyFont="1" applyBorder="1" applyAlignment="1">
      <alignment horizontal="right" vertical="center" wrapText="1"/>
    </xf>
    <xf numFmtId="0" fontId="4" fillId="0" borderId="7" xfId="0" applyFont="1" applyBorder="1" applyAlignment="1">
      <alignment horizontal="right" vertical="center"/>
    </xf>
    <xf numFmtId="0" fontId="4" fillId="5" borderId="7" xfId="0" applyFont="1" applyFill="1" applyBorder="1" applyAlignment="1">
      <alignment horizontal="left" vertical="center"/>
    </xf>
    <xf numFmtId="0" fontId="21" fillId="5" borderId="7" xfId="0" applyFont="1" applyFill="1" applyBorder="1" applyAlignment="1">
      <alignment horizontal="left" vertical="center"/>
    </xf>
    <xf numFmtId="0" fontId="4" fillId="5" borderId="7" xfId="0" applyFont="1" applyFill="1" applyBorder="1" applyAlignment="1">
      <alignment horizontal="left" vertical="center" wrapText="1"/>
    </xf>
    <xf numFmtId="1" fontId="12" fillId="3" borderId="15" xfId="4" applyNumberFormat="1" applyFont="1" applyFill="1" applyBorder="1" applyAlignment="1">
      <alignment horizontal="center" vertical="top" wrapText="1"/>
    </xf>
    <xf numFmtId="0" fontId="2" fillId="0" borderId="13" xfId="1" applyFont="1" applyBorder="1" applyAlignment="1">
      <alignment horizontal="centerContinuous" vertical="center" wrapText="1"/>
    </xf>
    <xf numFmtId="0" fontId="4" fillId="0" borderId="3" xfId="0" applyFont="1" applyBorder="1" applyAlignment="1">
      <alignment horizontal="right"/>
    </xf>
    <xf numFmtId="0" fontId="2" fillId="0" borderId="7" xfId="5" applyFont="1" applyBorder="1" applyAlignment="1">
      <alignment horizontal="center" vertical="center" wrapText="1"/>
    </xf>
    <xf numFmtId="14" fontId="2" fillId="0" borderId="7" xfId="5" applyNumberFormat="1" applyFont="1" applyBorder="1" applyAlignment="1">
      <alignment horizontal="center" vertical="center" wrapText="1"/>
    </xf>
    <xf numFmtId="0" fontId="15" fillId="0" borderId="10" xfId="5" applyFont="1" applyBorder="1" applyAlignment="1">
      <alignment wrapText="1"/>
    </xf>
    <xf numFmtId="0" fontId="3" fillId="0" borderId="7" xfId="5" applyFont="1" applyBorder="1" applyAlignment="1">
      <alignment wrapText="1"/>
    </xf>
    <xf numFmtId="0" fontId="2" fillId="0" borderId="21" xfId="5" applyFont="1" applyBorder="1" applyAlignment="1">
      <alignment horizontal="right" wrapText="1"/>
    </xf>
    <xf numFmtId="0" fontId="15" fillId="0" borderId="24" xfId="5" applyFont="1" applyBorder="1" applyAlignment="1">
      <alignment wrapText="1"/>
    </xf>
    <xf numFmtId="0" fontId="4" fillId="0" borderId="32" xfId="0" applyFont="1" applyBorder="1" applyAlignment="1">
      <alignment horizontal="left" vertical="center" wrapText="1"/>
    </xf>
    <xf numFmtId="0" fontId="2" fillId="0" borderId="13" xfId="5" applyFont="1" applyBorder="1" applyAlignment="1">
      <alignment horizontal="right" wrapText="1"/>
    </xf>
    <xf numFmtId="0" fontId="2" fillId="0" borderId="18" xfId="5" applyFont="1" applyBorder="1" applyAlignment="1">
      <alignment wrapText="1"/>
    </xf>
    <xf numFmtId="0" fontId="15" fillId="0" borderId="27" xfId="5" applyFont="1" applyBorder="1" applyAlignment="1">
      <alignment wrapText="1"/>
    </xf>
    <xf numFmtId="0" fontId="15" fillId="0" borderId="18" xfId="5" applyFont="1" applyBorder="1" applyAlignment="1">
      <alignment wrapText="1"/>
    </xf>
    <xf numFmtId="0" fontId="3" fillId="0" borderId="24" xfId="5" applyFont="1" applyBorder="1" applyAlignment="1">
      <alignment wrapText="1"/>
    </xf>
    <xf numFmtId="49" fontId="10" fillId="0" borderId="7" xfId="5" applyNumberFormat="1" applyFont="1" applyBorder="1" applyAlignment="1">
      <alignment horizontal="center" wrapText="1"/>
    </xf>
    <xf numFmtId="0" fontId="3" fillId="0" borderId="0" xfId="9" applyFont="1" applyAlignment="1">
      <alignment horizontal="centerContinuous"/>
    </xf>
    <xf numFmtId="0" fontId="3" fillId="0" borderId="0" xfId="9" applyFont="1"/>
    <xf numFmtId="0" fontId="2" fillId="0" borderId="0" xfId="4" applyFont="1" applyAlignment="1">
      <alignment horizontal="centerContinuous" vertical="center" wrapText="1"/>
    </xf>
    <xf numFmtId="0" fontId="22" fillId="0" borderId="0" xfId="4" applyFont="1" applyAlignment="1">
      <alignment horizontal="centerContinuous" vertical="center" wrapText="1"/>
    </xf>
    <xf numFmtId="0" fontId="3" fillId="0" borderId="0" xfId="9" applyFont="1" applyAlignment="1">
      <alignment horizontal="centerContinuous" vertical="center"/>
    </xf>
    <xf numFmtId="0" fontId="2" fillId="0" borderId="0" xfId="9" applyFont="1"/>
    <xf numFmtId="49" fontId="3" fillId="0" borderId="0" xfId="9" applyNumberFormat="1" applyFont="1"/>
    <xf numFmtId="0" fontId="22" fillId="0" borderId="0" xfId="4" applyFont="1" applyAlignment="1">
      <alignment horizontal="centerContinuous" vertical="center"/>
    </xf>
    <xf numFmtId="0" fontId="24" fillId="0" borderId="0" xfId="4" applyFont="1" applyAlignment="1">
      <alignment horizontal="centerContinuous" vertical="center"/>
    </xf>
    <xf numFmtId="0" fontId="2" fillId="0" borderId="0" xfId="10" applyFont="1" applyAlignment="1">
      <alignment horizontal="centerContinuous" vertical="center"/>
    </xf>
    <xf numFmtId="0" fontId="2" fillId="0" borderId="0" xfId="10" applyFont="1" applyAlignment="1">
      <alignment horizontal="center"/>
    </xf>
    <xf numFmtId="0" fontId="3" fillId="0" borderId="0" xfId="10" applyFont="1" applyAlignment="1">
      <alignment vertical="justify" wrapText="1"/>
    </xf>
    <xf numFmtId="0" fontId="2" fillId="0" borderId="0" xfId="10" applyFont="1" applyAlignment="1">
      <alignment vertical="justify" wrapText="1"/>
    </xf>
    <xf numFmtId="0" fontId="2" fillId="0" borderId="0" xfId="10" applyFont="1" applyAlignment="1">
      <alignment horizontal="left" vertical="center" wrapText="1"/>
    </xf>
    <xf numFmtId="0" fontId="2" fillId="0" borderId="10" xfId="10" applyFont="1" applyBorder="1" applyAlignment="1">
      <alignment horizontal="centerContinuous" vertical="center" wrapText="1"/>
    </xf>
    <xf numFmtId="0" fontId="2" fillId="0" borderId="7" xfId="10" applyFont="1" applyBorder="1" applyAlignment="1">
      <alignment horizontal="center" vertical="center" wrapText="1"/>
    </xf>
    <xf numFmtId="0" fontId="2" fillId="0" borderId="12" xfId="10" applyFont="1" applyBorder="1" applyAlignment="1">
      <alignment horizontal="centerContinuous"/>
    </xf>
    <xf numFmtId="0" fontId="2" fillId="0" borderId="13" xfId="10" applyFont="1" applyBorder="1" applyAlignment="1">
      <alignment horizontal="center"/>
    </xf>
    <xf numFmtId="0" fontId="2" fillId="0" borderId="13" xfId="10" applyFont="1" applyBorder="1" applyAlignment="1">
      <alignment horizontal="center" vertical="center" wrapText="1"/>
    </xf>
    <xf numFmtId="0" fontId="2" fillId="0" borderId="14" xfId="10" applyFont="1" applyBorder="1" applyAlignment="1">
      <alignment horizontal="center" vertical="center" wrapText="1"/>
    </xf>
    <xf numFmtId="0" fontId="2" fillId="0" borderId="9" xfId="10" applyFont="1" applyBorder="1" applyAlignment="1">
      <alignment horizontal="right" vertical="center" wrapText="1"/>
    </xf>
    <xf numFmtId="49" fontId="2" fillId="4" borderId="10" xfId="10" applyNumberFormat="1" applyFont="1" applyFill="1" applyBorder="1" applyAlignment="1">
      <alignment vertical="center" wrapText="1"/>
    </xf>
    <xf numFmtId="0" fontId="3" fillId="4" borderId="10" xfId="10" applyFont="1" applyFill="1" applyBorder="1" applyAlignment="1">
      <alignment horizontal="right" vertical="center" wrapText="1"/>
    </xf>
    <xf numFmtId="0" fontId="3" fillId="4" borderId="11" xfId="10" applyFont="1" applyFill="1" applyBorder="1" applyAlignment="1">
      <alignment horizontal="right" vertical="center" wrapText="1"/>
    </xf>
    <xf numFmtId="0" fontId="3" fillId="0" borderId="15" xfId="10" applyFont="1" applyBorder="1" applyAlignment="1">
      <alignment horizontal="right" vertical="center"/>
    </xf>
    <xf numFmtId="0" fontId="3" fillId="0" borderId="7" xfId="10" applyFont="1" applyBorder="1" applyAlignment="1">
      <alignment vertical="center"/>
    </xf>
    <xf numFmtId="49" fontId="3" fillId="0" borderId="7" xfId="10" applyNumberFormat="1" applyFont="1" applyBorder="1" applyAlignment="1">
      <alignment horizontal="center" vertical="center" wrapText="1"/>
    </xf>
    <xf numFmtId="3" fontId="3" fillId="2" borderId="33" xfId="4" applyNumberFormat="1" applyFont="1" applyFill="1" applyBorder="1" applyAlignment="1" applyProtection="1">
      <alignment horizontal="right" vertical="center"/>
      <protection locked="0"/>
    </xf>
    <xf numFmtId="0" fontId="3" fillId="0" borderId="7" xfId="10" applyFont="1" applyBorder="1" applyAlignment="1">
      <alignment horizontal="right" vertical="center" wrapText="1"/>
    </xf>
    <xf numFmtId="0" fontId="3" fillId="0" borderId="16" xfId="10" applyFont="1" applyBorder="1" applyAlignment="1">
      <alignment horizontal="right" vertical="center" wrapText="1"/>
    </xf>
    <xf numFmtId="0" fontId="3" fillId="0" borderId="15" xfId="10" quotePrefix="1" applyFont="1" applyBorder="1" applyAlignment="1">
      <alignment horizontal="right" vertical="center"/>
    </xf>
    <xf numFmtId="0" fontId="3" fillId="0" borderId="7" xfId="10" applyFont="1" applyBorder="1" applyAlignment="1">
      <alignment vertical="center" wrapText="1"/>
    </xf>
    <xf numFmtId="49" fontId="3" fillId="0" borderId="7" xfId="10" applyNumberFormat="1" applyFont="1" applyBorder="1" applyAlignment="1">
      <alignment horizontal="center" vertical="center"/>
    </xf>
    <xf numFmtId="0" fontId="15" fillId="0" borderId="7" xfId="10" applyFont="1" applyBorder="1" applyAlignment="1">
      <alignment horizontal="right" vertical="center"/>
    </xf>
    <xf numFmtId="49" fontId="15" fillId="0" borderId="7" xfId="10" applyNumberFormat="1" applyFont="1" applyBorder="1" applyAlignment="1">
      <alignment horizontal="center" vertical="center" wrapText="1"/>
    </xf>
    <xf numFmtId="0" fontId="15" fillId="0" borderId="7" xfId="10" applyFont="1" applyBorder="1" applyAlignment="1">
      <alignment horizontal="right" vertical="center" wrapText="1"/>
    </xf>
    <xf numFmtId="0" fontId="2" fillId="0" borderId="15" xfId="10" applyFont="1" applyBorder="1" applyAlignment="1">
      <alignment horizontal="right" vertical="center"/>
    </xf>
    <xf numFmtId="0" fontId="2" fillId="0" borderId="7" xfId="10" applyFont="1" applyBorder="1" applyAlignment="1">
      <alignment horizontal="left" vertical="center"/>
    </xf>
    <xf numFmtId="0" fontId="2" fillId="0" borderId="15" xfId="10" applyFont="1" applyBorder="1" applyAlignment="1">
      <alignment horizontal="right" vertical="center" wrapText="1"/>
    </xf>
    <xf numFmtId="0" fontId="2" fillId="0" borderId="7" xfId="10" applyFont="1" applyBorder="1" applyAlignment="1">
      <alignment vertical="center" wrapText="1"/>
    </xf>
    <xf numFmtId="1" fontId="3" fillId="0" borderId="7" xfId="10" applyNumberFormat="1" applyFont="1" applyBorder="1" applyAlignment="1">
      <alignment horizontal="right" vertical="center" wrapText="1"/>
    </xf>
    <xf numFmtId="0" fontId="3" fillId="0" borderId="15" xfId="10" applyFont="1" applyBorder="1" applyAlignment="1">
      <alignment horizontal="right" vertical="center" wrapText="1"/>
    </xf>
    <xf numFmtId="49" fontId="15" fillId="0" borderId="13" xfId="10" applyNumberFormat="1" applyFont="1" applyBorder="1" applyAlignment="1">
      <alignment horizontal="center" vertical="center" wrapText="1"/>
    </xf>
    <xf numFmtId="0" fontId="15" fillId="0" borderId="13" xfId="10" applyFont="1" applyBorder="1" applyAlignment="1">
      <alignment horizontal="right" vertical="center" wrapText="1"/>
    </xf>
    <xf numFmtId="0" fontId="3" fillId="0" borderId="13" xfId="10" applyFont="1" applyBorder="1" applyAlignment="1">
      <alignment horizontal="right" vertical="center" wrapText="1"/>
    </xf>
    <xf numFmtId="0" fontId="3" fillId="0" borderId="14" xfId="10" applyFont="1" applyBorder="1" applyAlignment="1">
      <alignment horizontal="right" vertical="center" wrapText="1"/>
    </xf>
    <xf numFmtId="0" fontId="2" fillId="0" borderId="33" xfId="10" applyFont="1" applyBorder="1" applyAlignment="1">
      <alignment vertical="center" wrapText="1"/>
    </xf>
    <xf numFmtId="49" fontId="3" fillId="4" borderId="33" xfId="10" applyNumberFormat="1" applyFont="1" applyFill="1" applyBorder="1" applyAlignment="1">
      <alignment horizontal="center" vertical="center" wrapText="1"/>
    </xf>
    <xf numFmtId="1" fontId="3" fillId="4" borderId="37" xfId="10" applyNumberFormat="1" applyFont="1" applyFill="1" applyBorder="1" applyAlignment="1">
      <alignment horizontal="right" vertical="center" wrapText="1"/>
    </xf>
    <xf numFmtId="1" fontId="3" fillId="4" borderId="38" xfId="10" applyNumberFormat="1" applyFont="1" applyFill="1" applyBorder="1" applyAlignment="1">
      <alignment horizontal="right" vertical="center" wrapText="1"/>
    </xf>
    <xf numFmtId="0" fontId="10" fillId="0" borderId="7" xfId="10" applyFont="1" applyBorder="1" applyAlignment="1">
      <alignment vertical="center"/>
    </xf>
    <xf numFmtId="49" fontId="3" fillId="0" borderId="24" xfId="10" applyNumberFormat="1" applyFont="1" applyBorder="1" applyAlignment="1">
      <alignment horizontal="center" vertical="center" wrapText="1"/>
    </xf>
    <xf numFmtId="0" fontId="3" fillId="0" borderId="24" xfId="10" applyFont="1" applyBorder="1" applyAlignment="1">
      <alignment horizontal="right" vertical="center" wrapText="1"/>
    </xf>
    <xf numFmtId="0" fontId="3" fillId="0" borderId="25" xfId="10" applyFont="1" applyBorder="1" applyAlignment="1">
      <alignment horizontal="right" vertical="center" wrapText="1"/>
    </xf>
    <xf numFmtId="0" fontId="2" fillId="0" borderId="7" xfId="10" applyFont="1" applyBorder="1" applyAlignment="1">
      <alignment vertical="center"/>
    </xf>
    <xf numFmtId="0" fontId="3" fillId="0" borderId="20" xfId="10" applyFont="1" applyBorder="1" applyAlignment="1">
      <alignment horizontal="right" vertical="center"/>
    </xf>
    <xf numFmtId="0" fontId="2" fillId="0" borderId="21" xfId="10" applyFont="1" applyBorder="1" applyAlignment="1">
      <alignment vertical="center"/>
    </xf>
    <xf numFmtId="49" fontId="2" fillId="0" borderId="21" xfId="10" applyNumberFormat="1" applyFont="1" applyBorder="1" applyAlignment="1">
      <alignment horizontal="center" vertical="center" wrapText="1"/>
    </xf>
    <xf numFmtId="1" fontId="2" fillId="0" borderId="21" xfId="10" applyNumberFormat="1" applyFont="1" applyBorder="1" applyAlignment="1">
      <alignment horizontal="right" vertical="center" wrapText="1"/>
    </xf>
    <xf numFmtId="1" fontId="2" fillId="0" borderId="22" xfId="10" applyNumberFormat="1" applyFont="1" applyBorder="1" applyAlignment="1">
      <alignment horizontal="right" vertical="center" wrapText="1"/>
    </xf>
    <xf numFmtId="0" fontId="3" fillId="0" borderId="0" xfId="10" applyFont="1"/>
    <xf numFmtId="1" fontId="3" fillId="0" borderId="0" xfId="10" applyNumberFormat="1" applyFont="1" applyAlignment="1">
      <alignment vertical="center" wrapText="1"/>
    </xf>
    <xf numFmtId="1" fontId="3" fillId="0" borderId="0" xfId="10" applyNumberFormat="1" applyFont="1" applyAlignment="1">
      <alignment horizontal="left" vertical="center" wrapText="1"/>
    </xf>
    <xf numFmtId="0" fontId="3" fillId="0" borderId="0" xfId="10" applyFont="1" applyAlignment="1">
      <alignment vertical="center" wrapText="1"/>
    </xf>
    <xf numFmtId="0" fontId="3" fillId="0" borderId="0" xfId="10" applyFont="1" applyAlignment="1">
      <alignment horizontal="left" vertical="center" wrapText="1"/>
    </xf>
    <xf numFmtId="0" fontId="2" fillId="0" borderId="0" xfId="0" applyFont="1" applyAlignment="1">
      <alignment horizontal="centerContinuous"/>
    </xf>
    <xf numFmtId="0" fontId="2" fillId="0" borderId="0" xfId="11" applyFont="1" applyAlignment="1">
      <alignment horizontal="left" vertical="center" wrapText="1"/>
    </xf>
    <xf numFmtId="0" fontId="2" fillId="0" borderId="10" xfId="11" applyFont="1" applyBorder="1" applyAlignment="1">
      <alignment horizontal="centerContinuous" vertical="center" wrapText="1"/>
    </xf>
    <xf numFmtId="0" fontId="2" fillId="0" borderId="11" xfId="11" applyFont="1" applyBorder="1" applyAlignment="1">
      <alignment horizontal="centerContinuous" vertical="center" wrapText="1"/>
    </xf>
    <xf numFmtId="0" fontId="2" fillId="0" borderId="0" xfId="11" applyFont="1"/>
    <xf numFmtId="0" fontId="2" fillId="0" borderId="7" xfId="11" applyFont="1" applyBorder="1" applyAlignment="1">
      <alignment horizontal="center" vertical="center" wrapText="1"/>
    </xf>
    <xf numFmtId="0" fontId="2" fillId="0" borderId="16" xfId="11" applyFont="1" applyBorder="1" applyAlignment="1">
      <alignment horizontal="center"/>
    </xf>
    <xf numFmtId="0" fontId="3" fillId="0" borderId="12" xfId="11" applyFont="1" applyBorder="1" applyAlignment="1">
      <alignment horizontal="center" vertical="center" wrapText="1"/>
    </xf>
    <xf numFmtId="49" fontId="3" fillId="0" borderId="13" xfId="11" applyNumberFormat="1" applyFont="1" applyBorder="1" applyAlignment="1">
      <alignment horizontal="center" vertical="center" wrapText="1"/>
    </xf>
    <xf numFmtId="0" fontId="3" fillId="0" borderId="13" xfId="11" applyFont="1" applyBorder="1" applyAlignment="1">
      <alignment horizontal="center" vertical="center" wrapText="1"/>
    </xf>
    <xf numFmtId="0" fontId="3" fillId="0" borderId="14" xfId="11" applyFont="1" applyBorder="1" applyAlignment="1">
      <alignment horizontal="center" vertical="center" wrapText="1"/>
    </xf>
    <xf numFmtId="0" fontId="2" fillId="0" borderId="28" xfId="11" applyFont="1" applyBorder="1" applyAlignment="1">
      <alignment horizontal="left" vertical="center" wrapText="1"/>
    </xf>
    <xf numFmtId="49" fontId="15" fillId="0" borderId="29" xfId="11" applyNumberFormat="1" applyFont="1" applyBorder="1" applyAlignment="1">
      <alignment horizontal="center" vertical="center" wrapText="1"/>
    </xf>
    <xf numFmtId="3" fontId="3" fillId="2" borderId="29" xfId="4" applyNumberFormat="1" applyFont="1" applyFill="1" applyBorder="1" applyAlignment="1" applyProtection="1">
      <alignment horizontal="right" vertical="top"/>
      <protection locked="0"/>
    </xf>
    <xf numFmtId="3" fontId="3" fillId="0" borderId="30" xfId="11" applyNumberFormat="1" applyFont="1" applyBorder="1" applyAlignment="1">
      <alignment horizontal="right" vertical="center" wrapText="1"/>
    </xf>
    <xf numFmtId="0" fontId="3" fillId="0" borderId="0" xfId="11" applyFont="1"/>
    <xf numFmtId="0" fontId="2" fillId="0" borderId="9" xfId="11" applyFont="1" applyBorder="1" applyAlignment="1">
      <alignment horizontal="left" vertical="center" wrapText="1"/>
    </xf>
    <xf numFmtId="49" fontId="2" fillId="0" borderId="10" xfId="11" applyNumberFormat="1" applyFont="1" applyBorder="1" applyAlignment="1">
      <alignment horizontal="center" vertical="center" wrapText="1"/>
    </xf>
    <xf numFmtId="3" fontId="3" fillId="0" borderId="10" xfId="11" applyNumberFormat="1" applyFont="1" applyBorder="1" applyAlignment="1">
      <alignment horizontal="right" vertical="center" wrapText="1"/>
    </xf>
    <xf numFmtId="3" fontId="3" fillId="0" borderId="11" xfId="11" applyNumberFormat="1" applyFont="1" applyBorder="1" applyAlignment="1">
      <alignment horizontal="right" vertical="center" wrapText="1"/>
    </xf>
    <xf numFmtId="0" fontId="3" fillId="0" borderId="15" xfId="11" applyFont="1" applyBorder="1" applyAlignment="1">
      <alignment horizontal="left" vertical="center" wrapText="1"/>
    </xf>
    <xf numFmtId="49" fontId="3" fillId="0" borderId="7" xfId="11" applyNumberFormat="1" applyFont="1" applyBorder="1" applyAlignment="1">
      <alignment horizontal="center" vertical="center" wrapText="1"/>
    </xf>
    <xf numFmtId="3" fontId="3" fillId="0" borderId="7" xfId="11" applyNumberFormat="1" applyFont="1" applyBorder="1" applyAlignment="1">
      <alignment horizontal="right" vertical="center" wrapText="1"/>
    </xf>
    <xf numFmtId="3" fontId="3" fillId="0" borderId="16" xfId="11" applyNumberFormat="1" applyFont="1" applyBorder="1" applyAlignment="1">
      <alignment horizontal="right" vertical="center" wrapText="1"/>
    </xf>
    <xf numFmtId="3" fontId="3" fillId="2" borderId="7" xfId="4" applyNumberFormat="1" applyFont="1" applyFill="1" applyBorder="1" applyAlignment="1" applyProtection="1">
      <alignment horizontal="right" vertical="top"/>
      <protection locked="0"/>
    </xf>
    <xf numFmtId="0" fontId="15" fillId="0" borderId="20" xfId="11" applyFont="1" applyBorder="1" applyAlignment="1">
      <alignment horizontal="right" vertical="center" wrapText="1"/>
    </xf>
    <xf numFmtId="49" fontId="15" fillId="0" borderId="21" xfId="11" applyNumberFormat="1" applyFont="1" applyBorder="1" applyAlignment="1">
      <alignment horizontal="center" vertical="center" wrapText="1"/>
    </xf>
    <xf numFmtId="3" fontId="15" fillId="0" borderId="21" xfId="11" applyNumberFormat="1" applyFont="1" applyBorder="1" applyAlignment="1">
      <alignment horizontal="right" vertical="center" wrapText="1"/>
    </xf>
    <xf numFmtId="3" fontId="15" fillId="0" borderId="22" xfId="11" applyNumberFormat="1" applyFont="1" applyBorder="1" applyAlignment="1">
      <alignment horizontal="right" vertical="center" wrapText="1"/>
    </xf>
    <xf numFmtId="49" fontId="15" fillId="0" borderId="7" xfId="11" applyNumberFormat="1" applyFont="1" applyBorder="1" applyAlignment="1">
      <alignment horizontal="center" vertical="center" wrapText="1"/>
    </xf>
    <xf numFmtId="3" fontId="10" fillId="2" borderId="7" xfId="4" applyNumberFormat="1" applyFont="1" applyFill="1" applyBorder="1" applyAlignment="1" applyProtection="1">
      <alignment horizontal="right" vertical="top"/>
      <protection locked="0"/>
    </xf>
    <xf numFmtId="3" fontId="15" fillId="0" borderId="16" xfId="11" applyNumberFormat="1" applyFont="1" applyBorder="1" applyAlignment="1">
      <alignment horizontal="right" vertical="center" wrapText="1"/>
    </xf>
    <xf numFmtId="0" fontId="3" fillId="0" borderId="20" xfId="11" applyFont="1" applyBorder="1" applyAlignment="1">
      <alignment horizontal="left" vertical="center" wrapText="1"/>
    </xf>
    <xf numFmtId="49" fontId="2" fillId="0" borderId="21" xfId="11" applyNumberFormat="1" applyFont="1" applyBorder="1" applyAlignment="1">
      <alignment horizontal="center" vertical="center" wrapText="1"/>
    </xf>
    <xf numFmtId="3" fontId="3" fillId="0" borderId="21" xfId="11" applyNumberFormat="1" applyFont="1" applyBorder="1" applyAlignment="1">
      <alignment horizontal="right" vertical="center" wrapText="1"/>
    </xf>
    <xf numFmtId="3" fontId="3" fillId="0" borderId="22" xfId="11" applyNumberFormat="1" applyFont="1" applyBorder="1" applyAlignment="1">
      <alignment horizontal="right" vertical="center" wrapText="1"/>
    </xf>
    <xf numFmtId="0" fontId="2" fillId="0" borderId="23" xfId="11" applyFont="1" applyBorder="1" applyAlignment="1">
      <alignment horizontal="left" vertical="center" wrapText="1"/>
    </xf>
    <xf numFmtId="3" fontId="3" fillId="0" borderId="24" xfId="11" applyNumberFormat="1" applyFont="1" applyBorder="1" applyAlignment="1">
      <alignment horizontal="right" vertical="center" wrapText="1"/>
    </xf>
    <xf numFmtId="3" fontId="3" fillId="0" borderId="25" xfId="11" applyNumberFormat="1" applyFont="1" applyBorder="1" applyAlignment="1">
      <alignment horizontal="right" vertical="center" wrapText="1"/>
    </xf>
    <xf numFmtId="0" fontId="15" fillId="0" borderId="12" xfId="11" applyFont="1" applyBorder="1" applyAlignment="1">
      <alignment horizontal="right" vertical="center" wrapText="1"/>
    </xf>
    <xf numFmtId="49" fontId="15" fillId="0" borderId="13" xfId="11" applyNumberFormat="1" applyFont="1" applyBorder="1" applyAlignment="1">
      <alignment horizontal="center" vertical="center" wrapText="1"/>
    </xf>
    <xf numFmtId="3" fontId="15" fillId="0" borderId="13" xfId="11" applyNumberFormat="1" applyFont="1" applyBorder="1" applyAlignment="1">
      <alignment horizontal="right" vertical="center" wrapText="1"/>
    </xf>
    <xf numFmtId="3" fontId="15" fillId="0" borderId="14" xfId="11" applyNumberFormat="1" applyFont="1" applyBorder="1" applyAlignment="1">
      <alignment horizontal="right" vertical="center" wrapText="1"/>
    </xf>
    <xf numFmtId="0" fontId="2" fillId="0" borderId="17" xfId="11" applyFont="1" applyBorder="1" applyAlignment="1">
      <alignment horizontal="left" vertical="center" wrapText="1"/>
    </xf>
    <xf numFmtId="49" fontId="2" fillId="0" borderId="18" xfId="11" applyNumberFormat="1" applyFont="1" applyBorder="1" applyAlignment="1">
      <alignment horizontal="center" vertical="center" wrapText="1"/>
    </xf>
    <xf numFmtId="3" fontId="2" fillId="0" borderId="18" xfId="11" applyNumberFormat="1" applyFont="1" applyBorder="1" applyAlignment="1">
      <alignment horizontal="right" vertical="center" wrapText="1"/>
    </xf>
    <xf numFmtId="3" fontId="2" fillId="0" borderId="19" xfId="11" applyNumberFormat="1" applyFont="1" applyBorder="1" applyAlignment="1">
      <alignment horizontal="right" vertical="center" wrapText="1"/>
    </xf>
    <xf numFmtId="49" fontId="2" fillId="0" borderId="0" xfId="11" applyNumberFormat="1" applyFont="1" applyAlignment="1">
      <alignment horizontal="left" vertical="center" wrapText="1"/>
    </xf>
    <xf numFmtId="0" fontId="3" fillId="0" borderId="0" xfId="11" applyFont="1" applyAlignment="1">
      <alignment horizontal="right" vertical="center" wrapText="1"/>
    </xf>
    <xf numFmtId="0" fontId="3" fillId="0" borderId="0" xfId="11" applyFont="1" applyAlignment="1">
      <alignment horizontal="left" vertical="center" wrapText="1"/>
    </xf>
    <xf numFmtId="0" fontId="2" fillId="0" borderId="7" xfId="11" applyFont="1" applyBorder="1" applyAlignment="1">
      <alignment horizontal="left" vertical="center" wrapText="1"/>
    </xf>
    <xf numFmtId="0" fontId="3" fillId="0" borderId="13" xfId="11" applyFont="1" applyBorder="1" applyAlignment="1">
      <alignment horizontal="center"/>
    </xf>
    <xf numFmtId="0" fontId="3" fillId="0" borderId="14" xfId="11" applyFont="1" applyBorder="1" applyAlignment="1">
      <alignment horizontal="center"/>
    </xf>
    <xf numFmtId="49" fontId="2" fillId="0" borderId="10" xfId="11" applyNumberFormat="1" applyFont="1" applyBorder="1" applyAlignment="1">
      <alignment horizontal="left" vertical="center" wrapText="1"/>
    </xf>
    <xf numFmtId="0" fontId="3" fillId="0" borderId="10" xfId="11" applyFont="1" applyBorder="1" applyAlignment="1">
      <alignment horizontal="right" vertical="center" wrapText="1"/>
    </xf>
    <xf numFmtId="0" fontId="3" fillId="0" borderId="11" xfId="11" applyFont="1" applyBorder="1" applyAlignment="1">
      <alignment horizontal="right"/>
    </xf>
    <xf numFmtId="0" fontId="3" fillId="0" borderId="7" xfId="11" applyFont="1" applyBorder="1" applyAlignment="1">
      <alignment horizontal="right" vertical="center" wrapText="1"/>
    </xf>
    <xf numFmtId="1" fontId="3" fillId="0" borderId="7" xfId="11" applyNumberFormat="1" applyFont="1" applyBorder="1" applyAlignment="1">
      <alignment horizontal="right" vertical="center" wrapText="1"/>
    </xf>
    <xf numFmtId="1" fontId="3" fillId="0" borderId="16" xfId="11" applyNumberFormat="1" applyFont="1" applyBorder="1" applyAlignment="1">
      <alignment horizontal="right" vertical="center" wrapText="1"/>
    </xf>
    <xf numFmtId="0" fontId="3" fillId="0" borderId="16" xfId="11" applyFont="1" applyBorder="1" applyAlignment="1">
      <alignment horizontal="right" vertical="center" wrapText="1"/>
    </xf>
    <xf numFmtId="0" fontId="3" fillId="0" borderId="15" xfId="11" applyFont="1" applyBorder="1" applyAlignment="1">
      <alignment vertical="center" wrapText="1"/>
    </xf>
    <xf numFmtId="0" fontId="15" fillId="0" borderId="21" xfId="11" applyFont="1" applyBorder="1" applyAlignment="1">
      <alignment horizontal="right" vertical="center" wrapText="1"/>
    </xf>
    <xf numFmtId="1" fontId="15" fillId="0" borderId="21" xfId="11" applyNumberFormat="1" applyFont="1" applyBorder="1" applyAlignment="1">
      <alignment horizontal="right" vertical="center" wrapText="1"/>
    </xf>
    <xf numFmtId="0" fontId="15" fillId="0" borderId="22" xfId="11" applyFont="1" applyBorder="1" applyAlignment="1">
      <alignment horizontal="right" vertical="center" wrapText="1"/>
    </xf>
    <xf numFmtId="49" fontId="2" fillId="0" borderId="24" xfId="11" applyNumberFormat="1" applyFont="1" applyBorder="1" applyAlignment="1">
      <alignment horizontal="center" vertical="center" wrapText="1"/>
    </xf>
    <xf numFmtId="1" fontId="3" fillId="0" borderId="24" xfId="11" applyNumberFormat="1" applyFont="1" applyBorder="1" applyAlignment="1">
      <alignment horizontal="right" vertical="center" wrapText="1"/>
    </xf>
    <xf numFmtId="1" fontId="3" fillId="0" borderId="25" xfId="11" applyNumberFormat="1" applyFont="1" applyBorder="1" applyAlignment="1">
      <alignment horizontal="right"/>
    </xf>
    <xf numFmtId="49" fontId="10" fillId="0" borderId="7" xfId="11" applyNumberFormat="1" applyFont="1" applyBorder="1" applyAlignment="1">
      <alignment horizontal="center" vertical="center" wrapText="1"/>
    </xf>
    <xf numFmtId="0" fontId="2" fillId="0" borderId="12" xfId="11" applyFont="1" applyBorder="1" applyAlignment="1">
      <alignment horizontal="left" vertical="center" wrapText="1"/>
    </xf>
    <xf numFmtId="49" fontId="2" fillId="0" borderId="13" xfId="11" applyNumberFormat="1" applyFont="1" applyBorder="1" applyAlignment="1">
      <alignment horizontal="center" vertical="center" wrapText="1"/>
    </xf>
    <xf numFmtId="1" fontId="3" fillId="0" borderId="13" xfId="11" applyNumberFormat="1" applyFont="1" applyBorder="1" applyAlignment="1">
      <alignment horizontal="right" vertical="center" wrapText="1"/>
    </xf>
    <xf numFmtId="1" fontId="3" fillId="0" borderId="14" xfId="11" applyNumberFormat="1" applyFont="1" applyBorder="1" applyAlignment="1">
      <alignment horizontal="right"/>
    </xf>
    <xf numFmtId="1" fontId="3" fillId="0" borderId="10" xfId="11" applyNumberFormat="1" applyFont="1" applyBorder="1" applyAlignment="1">
      <alignment horizontal="right" vertical="center" wrapText="1"/>
    </xf>
    <xf numFmtId="1" fontId="3" fillId="0" borderId="11" xfId="11" applyNumberFormat="1" applyFont="1" applyBorder="1" applyAlignment="1">
      <alignment horizontal="right"/>
    </xf>
    <xf numFmtId="0" fontId="3" fillId="0" borderId="15" xfId="11" quotePrefix="1" applyFont="1" applyBorder="1" applyAlignment="1">
      <alignment horizontal="left" vertical="center" wrapText="1"/>
    </xf>
    <xf numFmtId="1" fontId="15" fillId="0" borderId="22" xfId="11" applyNumberFormat="1" applyFont="1" applyBorder="1" applyAlignment="1">
      <alignment horizontal="right" vertical="center" wrapText="1"/>
    </xf>
    <xf numFmtId="0" fontId="2" fillId="0" borderId="39" xfId="11" applyFont="1" applyBorder="1" applyAlignment="1">
      <alignment horizontal="left" vertical="center" wrapText="1"/>
    </xf>
    <xf numFmtId="49" fontId="2" fillId="0" borderId="40" xfId="11" applyNumberFormat="1" applyFont="1" applyBorder="1" applyAlignment="1">
      <alignment horizontal="center" vertical="center" wrapText="1"/>
    </xf>
    <xf numFmtId="1" fontId="2" fillId="0" borderId="40" xfId="11" applyNumberFormat="1" applyFont="1" applyBorder="1" applyAlignment="1">
      <alignment horizontal="right" vertical="center" wrapText="1"/>
    </xf>
    <xf numFmtId="1" fontId="2" fillId="0" borderId="32" xfId="11" applyNumberFormat="1" applyFont="1" applyBorder="1" applyAlignment="1">
      <alignment horizontal="right" vertical="center" wrapText="1"/>
    </xf>
    <xf numFmtId="49" fontId="3" fillId="0" borderId="0" xfId="11" applyNumberFormat="1" applyFont="1" applyAlignment="1">
      <alignment horizontal="center" vertical="center" wrapText="1"/>
    </xf>
    <xf numFmtId="1" fontId="3" fillId="0" borderId="0" xfId="11" applyNumberFormat="1" applyFont="1" applyAlignment="1">
      <alignment horizontal="left" vertical="center" wrapText="1"/>
    </xf>
    <xf numFmtId="1" fontId="3" fillId="0" borderId="0" xfId="11" applyNumberFormat="1" applyFont="1"/>
    <xf numFmtId="49" fontId="2" fillId="0" borderId="0" xfId="11" applyNumberFormat="1" applyFont="1" applyAlignment="1">
      <alignment horizontal="center" vertical="center" wrapText="1"/>
    </xf>
    <xf numFmtId="0" fontId="2" fillId="0" borderId="9" xfId="11" applyFont="1" applyBorder="1" applyAlignment="1">
      <alignment horizontal="center" vertical="center" wrapText="1"/>
    </xf>
    <xf numFmtId="0" fontId="2" fillId="0" borderId="10" xfId="11" applyFont="1" applyBorder="1" applyAlignment="1">
      <alignment horizontal="center" vertical="center" wrapText="1"/>
    </xf>
    <xf numFmtId="0" fontId="2" fillId="0" borderId="11" xfId="11" applyFont="1" applyBorder="1" applyAlignment="1">
      <alignment horizontal="center" vertical="center" wrapText="1"/>
    </xf>
    <xf numFmtId="0" fontId="2" fillId="0" borderId="0" xfId="9" applyFont="1" applyAlignment="1">
      <alignment horizontal="center"/>
    </xf>
    <xf numFmtId="0" fontId="3" fillId="0" borderId="9" xfId="11" applyFont="1" applyBorder="1" applyAlignment="1">
      <alignment horizontal="left" vertical="center" wrapText="1"/>
    </xf>
    <xf numFmtId="49" fontId="3" fillId="0" borderId="10" xfId="11" applyNumberFormat="1" applyFont="1" applyBorder="1" applyAlignment="1">
      <alignment horizontal="center" vertical="center" wrapText="1"/>
    </xf>
    <xf numFmtId="3" fontId="3" fillId="2" borderId="10" xfId="4" applyNumberFormat="1" applyFont="1" applyFill="1" applyBorder="1" applyAlignment="1" applyProtection="1">
      <alignment vertical="top"/>
      <protection locked="0"/>
    </xf>
    <xf numFmtId="1" fontId="3" fillId="0" borderId="16" xfId="11" applyNumberFormat="1" applyFont="1" applyBorder="1" applyAlignment="1">
      <alignment horizontal="right"/>
    </xf>
    <xf numFmtId="49" fontId="3" fillId="0" borderId="21" xfId="11" applyNumberFormat="1" applyFont="1" applyBorder="1" applyAlignment="1">
      <alignment horizontal="center" vertical="center" wrapText="1"/>
    </xf>
    <xf numFmtId="3" fontId="3" fillId="2" borderId="21" xfId="4" applyNumberFormat="1" applyFont="1" applyFill="1" applyBorder="1" applyAlignment="1" applyProtection="1">
      <alignment vertical="top"/>
      <protection locked="0"/>
    </xf>
    <xf numFmtId="1" fontId="3" fillId="0" borderId="22" xfId="11" applyNumberFormat="1" applyFont="1" applyBorder="1" applyAlignment="1">
      <alignment horizontal="right"/>
    </xf>
    <xf numFmtId="0" fontId="15" fillId="0" borderId="39" xfId="11" applyFont="1" applyBorder="1" applyAlignment="1">
      <alignment horizontal="left" vertical="center" wrapText="1"/>
    </xf>
    <xf numFmtId="49" fontId="15" fillId="0" borderId="40" xfId="11" applyNumberFormat="1" applyFont="1" applyBorder="1" applyAlignment="1">
      <alignment horizontal="center" vertical="center" wrapText="1"/>
    </xf>
    <xf numFmtId="0" fontId="15" fillId="0" borderId="40" xfId="11" applyFont="1" applyBorder="1" applyAlignment="1">
      <alignment horizontal="right" vertical="center" wrapText="1"/>
    </xf>
    <xf numFmtId="0" fontId="15" fillId="0" borderId="32" xfId="11" applyFont="1" applyBorder="1" applyAlignment="1">
      <alignment horizontal="right" vertical="center" wrapText="1"/>
    </xf>
    <xf numFmtId="0" fontId="15" fillId="0" borderId="0" xfId="11" applyFont="1" applyAlignment="1">
      <alignment horizontal="left" vertical="center" wrapText="1"/>
    </xf>
    <xf numFmtId="49" fontId="15" fillId="0" borderId="0" xfId="11" applyNumberFormat="1" applyFont="1" applyAlignment="1">
      <alignment horizontal="left" vertical="center" wrapText="1"/>
    </xf>
    <xf numFmtId="0" fontId="3" fillId="0" borderId="0" xfId="0" applyFont="1" applyAlignment="1" applyProtection="1">
      <alignment vertical="center"/>
      <protection hidden="1"/>
    </xf>
    <xf numFmtId="49" fontId="3" fillId="0" borderId="0" xfId="9" applyNumberFormat="1" applyFont="1" applyAlignment="1">
      <alignment horizontal="centerContinuous" vertical="center"/>
    </xf>
    <xf numFmtId="0" fontId="2" fillId="0" borderId="0" xfId="4" applyFont="1" applyAlignment="1" applyProtection="1">
      <alignment horizontal="left" vertical="center"/>
      <protection hidden="1"/>
    </xf>
    <xf numFmtId="0" fontId="3" fillId="0" borderId="0" xfId="4" applyFont="1" applyAlignment="1" applyProtection="1">
      <alignment vertical="center"/>
      <protection hidden="1"/>
    </xf>
    <xf numFmtId="0" fontId="3" fillId="0" borderId="0" xfId="4" applyFont="1" applyAlignment="1" applyProtection="1">
      <alignment horizontal="left" vertical="center"/>
      <protection hidden="1"/>
    </xf>
    <xf numFmtId="0" fontId="2" fillId="0" borderId="10" xfId="12" applyFont="1" applyBorder="1" applyAlignment="1">
      <alignment horizontal="centerContinuous" vertical="center" wrapText="1"/>
    </xf>
    <xf numFmtId="0" fontId="2" fillId="0" borderId="11" xfId="12" applyFont="1" applyBorder="1" applyAlignment="1">
      <alignment horizontal="centerContinuous" vertical="center" wrapText="1"/>
    </xf>
    <xf numFmtId="165" fontId="2" fillId="0" borderId="7" xfId="13" applyNumberFormat="1" applyFont="1" applyBorder="1" applyAlignment="1">
      <alignment horizontal="centerContinuous" vertical="center" wrapText="1"/>
    </xf>
    <xf numFmtId="0" fontId="2" fillId="0" borderId="7" xfId="12" applyFont="1" applyBorder="1" applyAlignment="1">
      <alignment horizontal="center" vertical="center" wrapText="1"/>
    </xf>
    <xf numFmtId="0" fontId="3" fillId="0" borderId="12" xfId="12" applyFont="1" applyBorder="1" applyAlignment="1">
      <alignment horizontal="center" vertical="center" wrapText="1"/>
    </xf>
    <xf numFmtId="49" fontId="3" fillId="0" borderId="13" xfId="12" applyNumberFormat="1" applyFont="1" applyBorder="1" applyAlignment="1">
      <alignment horizontal="center" vertical="center" wrapText="1"/>
    </xf>
    <xf numFmtId="0" fontId="3" fillId="0" borderId="13" xfId="12" applyFont="1" applyBorder="1" applyAlignment="1">
      <alignment horizontal="center" vertical="center" wrapText="1"/>
    </xf>
    <xf numFmtId="0" fontId="3" fillId="0" borderId="14" xfId="12" applyFont="1" applyBorder="1" applyAlignment="1">
      <alignment horizontal="center" vertical="center" wrapText="1"/>
    </xf>
    <xf numFmtId="0" fontId="2" fillId="0" borderId="9" xfId="12" applyFont="1" applyBorder="1" applyAlignment="1">
      <alignment horizontal="left" vertical="center" wrapText="1"/>
    </xf>
    <xf numFmtId="49" fontId="2" fillId="0" borderId="10" xfId="12" applyNumberFormat="1" applyFont="1" applyBorder="1" applyAlignment="1">
      <alignment horizontal="left" vertical="center" wrapText="1"/>
    </xf>
    <xf numFmtId="3" fontId="3" fillId="0" borderId="10" xfId="12" applyNumberFormat="1" applyFont="1" applyBorder="1" applyAlignment="1">
      <alignment horizontal="right" vertical="center"/>
    </xf>
    <xf numFmtId="3" fontId="3" fillId="0" borderId="11" xfId="12" applyNumberFormat="1" applyFont="1" applyBorder="1" applyAlignment="1">
      <alignment horizontal="right" vertical="center"/>
    </xf>
    <xf numFmtId="0" fontId="3" fillId="0" borderId="15" xfId="12" applyFont="1" applyBorder="1" applyAlignment="1">
      <alignment horizontal="left" vertical="center" wrapText="1"/>
    </xf>
    <xf numFmtId="49" fontId="3" fillId="0" borderId="7" xfId="12" applyNumberFormat="1" applyFont="1" applyBorder="1" applyAlignment="1">
      <alignment horizontal="center" vertical="center" wrapText="1"/>
    </xf>
    <xf numFmtId="3" fontId="3" fillId="2" borderId="7" xfId="4" applyNumberFormat="1" applyFont="1" applyFill="1" applyBorder="1" applyAlignment="1" applyProtection="1">
      <alignment horizontal="right" vertical="center"/>
      <protection locked="0"/>
    </xf>
    <xf numFmtId="3" fontId="2" fillId="0" borderId="16" xfId="12" applyNumberFormat="1" applyFont="1" applyBorder="1" applyAlignment="1">
      <alignment horizontal="right" vertical="center"/>
    </xf>
    <xf numFmtId="0" fontId="15" fillId="0" borderId="20" xfId="12" applyFont="1" applyBorder="1" applyAlignment="1">
      <alignment horizontal="right" vertical="center" wrapText="1"/>
    </xf>
    <xf numFmtId="49" fontId="15" fillId="0" borderId="21" xfId="12" applyNumberFormat="1" applyFont="1" applyBorder="1" applyAlignment="1">
      <alignment horizontal="center" vertical="center" wrapText="1"/>
    </xf>
    <xf numFmtId="3" fontId="15" fillId="0" borderId="21" xfId="12" applyNumberFormat="1" applyFont="1" applyBorder="1" applyAlignment="1">
      <alignment horizontal="right" vertical="center"/>
    </xf>
    <xf numFmtId="3" fontId="15" fillId="0" borderId="22" xfId="12" applyNumberFormat="1" applyFont="1" applyBorder="1" applyAlignment="1">
      <alignment horizontal="right" vertical="center"/>
    </xf>
    <xf numFmtId="0" fontId="2" fillId="0" borderId="23" xfId="12" applyFont="1" applyBorder="1" applyAlignment="1">
      <alignment horizontal="left" vertical="center" wrapText="1"/>
    </xf>
    <xf numFmtId="49" fontId="2" fillId="0" borderId="24" xfId="12" applyNumberFormat="1" applyFont="1" applyBorder="1" applyAlignment="1">
      <alignment horizontal="center" vertical="center" wrapText="1"/>
    </xf>
    <xf numFmtId="3" fontId="3" fillId="0" borderId="24" xfId="12" applyNumberFormat="1" applyFont="1" applyBorder="1" applyAlignment="1">
      <alignment horizontal="right" vertical="center"/>
    </xf>
    <xf numFmtId="3" fontId="2" fillId="0" borderId="25" xfId="12" applyNumberFormat="1" applyFont="1" applyBorder="1" applyAlignment="1">
      <alignment horizontal="right" vertical="center"/>
    </xf>
    <xf numFmtId="1" fontId="3" fillId="0" borderId="0" xfId="9" applyNumberFormat="1" applyFont="1"/>
    <xf numFmtId="0" fontId="3" fillId="0" borderId="15" xfId="12" applyFont="1" applyBorder="1" applyAlignment="1">
      <alignment vertical="center" wrapText="1"/>
    </xf>
    <xf numFmtId="0" fontId="2" fillId="0" borderId="0" xfId="12" applyFont="1" applyAlignment="1">
      <alignment horizontal="right" vertical="center" wrapText="1"/>
    </xf>
    <xf numFmtId="49" fontId="2" fillId="0" borderId="0" xfId="12" applyNumberFormat="1" applyFont="1" applyAlignment="1">
      <alignment horizontal="right" vertical="center" wrapText="1"/>
    </xf>
    <xf numFmtId="0" fontId="3" fillId="0" borderId="0" xfId="12" applyFont="1" applyAlignment="1">
      <alignment horizontal="left" vertical="center" wrapText="1"/>
    </xf>
    <xf numFmtId="1" fontId="3" fillId="0" borderId="0" xfId="12" applyNumberFormat="1" applyFont="1" applyAlignment="1">
      <alignment horizontal="left" vertical="center" wrapText="1"/>
    </xf>
    <xf numFmtId="0" fontId="3" fillId="0" borderId="0" xfId="12" applyFont="1" applyAlignment="1">
      <alignment vertical="center" wrapText="1"/>
    </xf>
    <xf numFmtId="49" fontId="3" fillId="0" borderId="0" xfId="12" applyNumberFormat="1" applyFont="1" applyAlignment="1">
      <alignment vertical="center" wrapText="1"/>
    </xf>
    <xf numFmtId="1" fontId="3" fillId="0" borderId="0" xfId="12" applyNumberFormat="1" applyFont="1" applyAlignment="1">
      <alignment vertical="center" wrapText="1"/>
    </xf>
    <xf numFmtId="14" fontId="3" fillId="0" borderId="0" xfId="4" applyNumberFormat="1" applyFont="1" applyAlignment="1">
      <alignment horizontal="left" vertical="center"/>
    </xf>
    <xf numFmtId="3" fontId="3" fillId="0" borderId="0" xfId="6" applyNumberFormat="1" applyFont="1"/>
    <xf numFmtId="14" fontId="3" fillId="0" borderId="0" xfId="4" applyNumberFormat="1" applyFont="1" applyAlignment="1" applyProtection="1">
      <alignment horizontal="centerContinuous" vertical="center"/>
      <protection hidden="1"/>
    </xf>
    <xf numFmtId="14" fontId="2" fillId="0" borderId="0" xfId="4" applyNumberFormat="1" applyFont="1" applyAlignment="1">
      <alignment horizontal="centerContinuous" vertical="center"/>
    </xf>
    <xf numFmtId="14" fontId="3" fillId="0" borderId="0" xfId="4" applyNumberFormat="1" applyFont="1" applyAlignment="1" applyProtection="1">
      <alignment horizontal="centerContinuous" vertical="center" wrapText="1"/>
      <protection hidden="1"/>
    </xf>
    <xf numFmtId="49" fontId="3" fillId="0" borderId="0" xfId="4" applyNumberFormat="1" applyFont="1" applyAlignment="1" applyProtection="1">
      <alignment horizontal="centerContinuous" vertical="center"/>
      <protection hidden="1"/>
    </xf>
    <xf numFmtId="14" fontId="3" fillId="0" borderId="7" xfId="10" applyNumberFormat="1" applyFont="1" applyBorder="1" applyAlignment="1">
      <alignment vertical="center"/>
    </xf>
    <xf numFmtId="14" fontId="15" fillId="0" borderId="7" xfId="6" applyNumberFormat="1" applyFont="1" applyBorder="1" applyAlignment="1">
      <alignment vertical="center" wrapText="1"/>
    </xf>
    <xf numFmtId="14" fontId="3" fillId="0" borderId="7" xfId="4" applyNumberFormat="1" applyFont="1" applyBorder="1" applyAlignment="1">
      <alignment horizontal="right" vertical="top" wrapText="1"/>
    </xf>
    <xf numFmtId="3" fontId="25" fillId="2" borderId="7" xfId="4" applyNumberFormat="1" applyFont="1" applyFill="1" applyBorder="1" applyAlignment="1" applyProtection="1">
      <alignment vertical="top"/>
      <protection locked="0"/>
    </xf>
    <xf numFmtId="3" fontId="3" fillId="0" borderId="0" xfId="4" applyNumberFormat="1" applyFont="1" applyAlignment="1">
      <alignment vertical="top"/>
    </xf>
    <xf numFmtId="14" fontId="2" fillId="0" borderId="13" xfId="10" applyNumberFormat="1" applyFont="1" applyBorder="1" applyAlignment="1">
      <alignment horizontal="centerContinuous"/>
    </xf>
    <xf numFmtId="14" fontId="2" fillId="0" borderId="13" xfId="5" applyNumberFormat="1" applyFont="1" applyBorder="1" applyAlignment="1">
      <alignment horizontal="center" vertical="center" wrapText="1"/>
    </xf>
    <xf numFmtId="14" fontId="2" fillId="0" borderId="13" xfId="6" applyNumberFormat="1" applyFont="1" applyBorder="1" applyAlignment="1">
      <alignment horizontal="center" vertical="center" wrapText="1"/>
    </xf>
    <xf numFmtId="14" fontId="2" fillId="0" borderId="10" xfId="10" applyNumberFormat="1" applyFont="1" applyBorder="1" applyAlignment="1">
      <alignment vertical="center" wrapText="1"/>
    </xf>
    <xf numFmtId="14" fontId="2" fillId="0" borderId="10" xfId="6" applyNumberFormat="1" applyFont="1" applyBorder="1" applyAlignment="1">
      <alignment vertical="center" wrapText="1"/>
    </xf>
    <xf numFmtId="49" fontId="7" fillId="2" borderId="8" xfId="2" applyNumberFormat="1" applyFill="1" applyBorder="1" applyAlignment="1" applyProtection="1">
      <protection locked="0"/>
    </xf>
    <xf numFmtId="49" fontId="7" fillId="2" borderId="2" xfId="2" applyNumberFormat="1" applyFill="1" applyBorder="1" applyAlignment="1" applyProtection="1">
      <protection locked="0"/>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0" fontId="20" fillId="0" borderId="3" xfId="0" applyFont="1" applyBorder="1" applyAlignment="1">
      <alignment horizontal="center"/>
    </xf>
    <xf numFmtId="0" fontId="20" fillId="0" borderId="6" xfId="0" applyFont="1" applyBorder="1" applyAlignment="1">
      <alignment horizontal="center"/>
    </xf>
    <xf numFmtId="0" fontId="3" fillId="0" borderId="0" xfId="4" applyFont="1" applyAlignment="1" applyProtection="1">
      <alignment vertical="top" wrapText="1"/>
      <protection locked="0"/>
    </xf>
    <xf numFmtId="14" fontId="3" fillId="0" borderId="0" xfId="4" applyNumberFormat="1" applyFont="1" applyAlignment="1">
      <alignment horizontal="left" vertical="center"/>
    </xf>
    <xf numFmtId="0" fontId="3" fillId="0" borderId="0" xfId="4" applyFont="1" applyAlignment="1">
      <alignment vertical="center"/>
    </xf>
    <xf numFmtId="0" fontId="3" fillId="0" borderId="0" xfId="4" applyFont="1" applyAlignment="1">
      <alignment horizontal="left" vertical="center"/>
    </xf>
    <xf numFmtId="0" fontId="3" fillId="0" borderId="0" xfId="6" applyFont="1" applyAlignment="1">
      <alignment horizontal="left" wrapText="1"/>
    </xf>
    <xf numFmtId="0" fontId="19" fillId="0" borderId="0" xfId="5" applyFont="1" applyAlignment="1">
      <alignment horizontal="left" wrapText="1"/>
    </xf>
    <xf numFmtId="164" fontId="3" fillId="0" borderId="0" xfId="4" applyNumberFormat="1" applyFont="1" applyAlignment="1">
      <alignment horizontal="left" vertical="center"/>
    </xf>
    <xf numFmtId="0" fontId="2" fillId="0" borderId="28" xfId="8" applyFont="1" applyBorder="1" applyAlignment="1">
      <alignment horizontal="center" vertical="center" wrapText="1"/>
    </xf>
    <xf numFmtId="0" fontId="2" fillId="0" borderId="26" xfId="8" applyFont="1" applyBorder="1" applyAlignment="1">
      <alignment horizontal="center" vertical="center" wrapText="1"/>
    </xf>
    <xf numFmtId="0" fontId="2" fillId="0" borderId="23" xfId="8" applyFont="1" applyBorder="1" applyAlignment="1">
      <alignment horizontal="center" vertical="center" wrapText="1"/>
    </xf>
    <xf numFmtId="49" fontId="2" fillId="0" borderId="29" xfId="8" applyNumberFormat="1" applyFont="1" applyBorder="1" applyAlignment="1">
      <alignment horizontal="center" vertical="center" wrapText="1"/>
    </xf>
    <xf numFmtId="49" fontId="2" fillId="0" borderId="27" xfId="8" applyNumberFormat="1" applyFont="1" applyBorder="1" applyAlignment="1">
      <alignment horizontal="center" vertical="center" wrapText="1"/>
    </xf>
    <xf numFmtId="49" fontId="2" fillId="0" borderId="24" xfId="8" applyNumberFormat="1" applyFont="1" applyBorder="1" applyAlignment="1">
      <alignment horizontal="center" vertical="center" wrapText="1"/>
    </xf>
    <xf numFmtId="0" fontId="2" fillId="0" borderId="29" xfId="8" applyFont="1" applyBorder="1" applyAlignment="1">
      <alignment horizontal="center" vertical="center" wrapText="1"/>
    </xf>
    <xf numFmtId="0" fontId="2" fillId="0" borderId="27" xfId="8" applyFont="1" applyBorder="1" applyAlignment="1">
      <alignment horizontal="center" vertical="center" wrapText="1"/>
    </xf>
    <xf numFmtId="0" fontId="2" fillId="0" borderId="24" xfId="8" applyFont="1" applyBorder="1" applyAlignment="1">
      <alignment horizontal="center" vertical="center" wrapText="1"/>
    </xf>
    <xf numFmtId="0" fontId="2" fillId="0" borderId="7" xfId="8" applyFont="1" applyBorder="1" applyAlignment="1">
      <alignment horizontal="center" vertical="center" wrapText="1"/>
    </xf>
    <xf numFmtId="0" fontId="2" fillId="0" borderId="13" xfId="8" applyFont="1" applyBorder="1" applyAlignment="1">
      <alignment horizontal="center" vertical="center" wrapText="1"/>
    </xf>
    <xf numFmtId="0" fontId="2" fillId="0" borderId="34" xfId="10" applyFont="1" applyBorder="1" applyAlignment="1">
      <alignment horizontal="center" vertical="center" wrapText="1"/>
    </xf>
    <xf numFmtId="0" fontId="2" fillId="0" borderId="35" xfId="10" applyFont="1" applyBorder="1" applyAlignment="1">
      <alignment horizontal="center" vertical="center" wrapText="1"/>
    </xf>
    <xf numFmtId="0" fontId="2" fillId="0" borderId="36" xfId="10" applyFont="1" applyBorder="1" applyAlignment="1">
      <alignment horizontal="center" vertical="center" wrapText="1"/>
    </xf>
    <xf numFmtId="0" fontId="2" fillId="0" borderId="6" xfId="10" applyFont="1" applyBorder="1" applyAlignment="1">
      <alignment horizontal="center" vertical="center" wrapText="1"/>
    </xf>
    <xf numFmtId="49" fontId="2" fillId="0" borderId="29" xfId="10" applyNumberFormat="1" applyFont="1" applyBorder="1" applyAlignment="1">
      <alignment horizontal="center" vertical="center" wrapText="1"/>
    </xf>
    <xf numFmtId="49" fontId="2" fillId="0" borderId="24" xfId="10" applyNumberFormat="1" applyFont="1" applyBorder="1" applyAlignment="1">
      <alignment horizontal="center" vertical="center" wrapText="1"/>
    </xf>
    <xf numFmtId="0" fontId="2" fillId="0" borderId="29" xfId="10" applyFont="1" applyBorder="1" applyAlignment="1">
      <alignment horizontal="center" vertical="center" wrapText="1"/>
    </xf>
    <xf numFmtId="0" fontId="2" fillId="0" borderId="24" xfId="10" applyFont="1" applyBorder="1" applyAlignment="1">
      <alignment horizontal="center" vertical="center" wrapText="1"/>
    </xf>
    <xf numFmtId="0" fontId="2" fillId="0" borderId="30" xfId="10" applyFont="1" applyBorder="1" applyAlignment="1">
      <alignment horizontal="center" vertical="center" wrapText="1"/>
    </xf>
    <xf numFmtId="0" fontId="2" fillId="0" borderId="25" xfId="10" applyFont="1" applyBorder="1" applyAlignment="1">
      <alignment horizontal="center" vertical="center" wrapText="1"/>
    </xf>
    <xf numFmtId="0" fontId="2" fillId="0" borderId="11" xfId="11" applyFont="1" applyBorder="1" applyAlignment="1">
      <alignment horizontal="center" vertical="center" wrapText="1"/>
    </xf>
    <xf numFmtId="0" fontId="2" fillId="0" borderId="16" xfId="11" applyFont="1" applyBorder="1" applyAlignment="1">
      <alignment horizontal="center" vertical="center" wrapText="1"/>
    </xf>
    <xf numFmtId="49" fontId="10" fillId="0" borderId="0" xfId="11" applyNumberFormat="1" applyFont="1" applyAlignment="1">
      <alignment horizontal="left" vertical="center" wrapText="1"/>
    </xf>
    <xf numFmtId="0" fontId="2" fillId="0" borderId="9" xfId="11" applyFont="1" applyBorder="1" applyAlignment="1">
      <alignment horizontal="center" vertical="center" wrapText="1"/>
    </xf>
    <xf numFmtId="0" fontId="2" fillId="0" borderId="15" xfId="11" applyFont="1" applyBorder="1" applyAlignment="1">
      <alignment horizontal="center" vertical="center" wrapText="1"/>
    </xf>
    <xf numFmtId="49" fontId="2" fillId="0" borderId="10" xfId="11" applyNumberFormat="1" applyFont="1" applyBorder="1" applyAlignment="1">
      <alignment horizontal="center" vertical="center" wrapText="1"/>
    </xf>
    <xf numFmtId="49" fontId="2" fillId="0" borderId="7" xfId="11" applyNumberFormat="1" applyFont="1" applyBorder="1" applyAlignment="1">
      <alignment horizontal="center" vertical="center" wrapText="1"/>
    </xf>
    <xf numFmtId="1" fontId="2" fillId="0" borderId="10" xfId="11" applyNumberFormat="1" applyFont="1" applyBorder="1" applyAlignment="1">
      <alignment horizontal="center" vertical="center" wrapText="1"/>
    </xf>
    <xf numFmtId="1" fontId="2" fillId="0" borderId="7" xfId="11" applyNumberFormat="1" applyFont="1" applyBorder="1" applyAlignment="1">
      <alignment horizontal="center" vertical="center" wrapText="1"/>
    </xf>
    <xf numFmtId="0" fontId="2" fillId="0" borderId="10" xfId="11" applyFont="1" applyBorder="1" applyAlignment="1">
      <alignment horizontal="center" vertical="center" wrapText="1"/>
    </xf>
    <xf numFmtId="0" fontId="2" fillId="0" borderId="7" xfId="11" applyFont="1" applyBorder="1" applyAlignment="1">
      <alignment horizontal="center" vertical="center" wrapText="1"/>
    </xf>
    <xf numFmtId="0" fontId="3" fillId="0" borderId="0" xfId="4" applyFont="1" applyAlignment="1" applyProtection="1">
      <alignment horizontal="left" vertical="center"/>
      <protection locked="0"/>
    </xf>
    <xf numFmtId="165" fontId="2" fillId="0" borderId="16" xfId="13" applyNumberFormat="1" applyFont="1" applyBorder="1" applyAlignment="1">
      <alignment horizontal="center" vertical="center" wrapText="1"/>
    </xf>
    <xf numFmtId="49" fontId="10" fillId="0" borderId="0" xfId="12" applyNumberFormat="1" applyFont="1" applyAlignment="1">
      <alignment horizontal="left" vertical="top" wrapText="1"/>
    </xf>
    <xf numFmtId="0" fontId="3" fillId="0" borderId="0" xfId="4" applyFont="1" applyAlignment="1" applyProtection="1">
      <alignment vertical="center"/>
      <protection locked="0"/>
    </xf>
    <xf numFmtId="0" fontId="2" fillId="0" borderId="9" xfId="12" applyFont="1" applyBorder="1" applyAlignment="1">
      <alignment horizontal="center" vertical="center" wrapText="1"/>
    </xf>
    <xf numFmtId="0" fontId="2" fillId="0" borderId="15" xfId="12" applyFont="1" applyBorder="1" applyAlignment="1">
      <alignment horizontal="center" vertical="center" wrapText="1"/>
    </xf>
    <xf numFmtId="49" fontId="2" fillId="0" borderId="10" xfId="12" applyNumberFormat="1" applyFont="1" applyBorder="1" applyAlignment="1">
      <alignment horizontal="center" vertical="center" wrapText="1"/>
    </xf>
    <xf numFmtId="49" fontId="2" fillId="0" borderId="7" xfId="12" applyNumberFormat="1" applyFont="1" applyBorder="1" applyAlignment="1">
      <alignment horizontal="center" vertical="center" wrapText="1"/>
    </xf>
    <xf numFmtId="0" fontId="2" fillId="0" borderId="7" xfId="12" applyFont="1" applyBorder="1" applyAlignment="1">
      <alignment horizontal="center" vertical="center" wrapText="1"/>
    </xf>
  </cellXfs>
  <cellStyles count="14">
    <cellStyle name="Currency 2" xfId="13" xr:uid="{113F9271-8A81-449D-A3EB-357797B2768F}"/>
    <cellStyle name="Hyperlink" xfId="2" builtinId="8"/>
    <cellStyle name="Normal" xfId="0" builtinId="0"/>
    <cellStyle name="Normal 16" xfId="3" xr:uid="{603C0DBE-B927-43CE-A58D-C88EE05123F3}"/>
    <cellStyle name="Normal 2" xfId="7" xr:uid="{62C0AD86-823A-45C5-AE7E-3069A93379BF}"/>
    <cellStyle name="Normal_El. 7.3" xfId="11" xr:uid="{E739485D-487B-4BE5-B9D9-4C483594C873}"/>
    <cellStyle name="Normal_El. 7.4" xfId="12" xr:uid="{08267A5C-70AE-4461-B423-7758E105FEFD}"/>
    <cellStyle name="Normal_El.7.2" xfId="10" xr:uid="{106D03D6-E4FC-4341-8EE8-BDC07007D280}"/>
    <cellStyle name="Normal_Spravki_kod" xfId="9" xr:uid="{836BDA3C-85FF-4FDF-A23D-EE7ED67EF9B6}"/>
    <cellStyle name="Normal_Баланс" xfId="4" xr:uid="{FD0810D5-6A62-402A-8426-6C0315281930}"/>
    <cellStyle name="Normal_Отч.парич.поток" xfId="5" xr:uid="{A5E45B2E-0BEA-4B2B-965B-CF946FA463C6}"/>
    <cellStyle name="Normal_Отч.прих-разх" xfId="6" xr:uid="{8F2509C3-4935-400D-BE86-6B784498B615}"/>
    <cellStyle name="Normal_Отч.собств.кап." xfId="8" xr:uid="{49B4CCA9-B6AD-48FF-950D-D25033D5F851}"/>
    <cellStyle name="Normal_Финансов отчет" xfId="1" xr:uid="{2039861B-89E0-4FF4-87FC-E7BC448AD1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0.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veto/Documents/Financials/2020/Sept%202020/REPORTS/Consolidated/&#1050;&#1060;&#1053;%20Q3%202020%20&#1040;&#1083;&#1090;&#1077;&#1088;&#1082;&#1086;%20&#1082;&#1086;&#1085;&#1089;&#1086;&#1083;&#1080;&#1076;&#1080;&#1088;&#1072;&#1085;&#1072;%20&#1073;&#1072;&#1079;&#107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veto/Documents/Financials/2020/Dec%202020/Audit/Allterco/&#1050;&#1060;&#1053;%20&#1040;&#1083;&#1090;&#1077;&#1088;&#1082;&#1086;%20&#1040;&#1044;%202020%20&#1080;&#1085;&#1076;&#1080;&#1074;&#1080;&#1076;&#1091;&#1072;&#1083;&#1077;&#108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veto/Documents/Financials/2020/Dec%202020/REPORTS/Q4%20Individual/&#1050;&#1060;&#1053;%204%20&#1090;&#1086;%20&#1090;&#1088;&#1080;&#1084;&#1077;&#1089;&#1077;&#1095;&#1080;&#1077;%202020%20&#1040;&#1083;&#1090;&#1077;&#1088;&#1082;&#1086;%20&#1040;&#1044;%20&#1080;&#1085;&#1076;&#1080;&#1074;&#1080;&#1076;&#1091;&#1072;&#1083;&#1085;&#1072;%20&#1073;&#1072;&#1079;&#107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Начална"/>
      <sheetName val="1-Баланс"/>
      <sheetName val="2-Отчет за доходите"/>
      <sheetName val="3-Отчет за паричния поток"/>
      <sheetName val="4-Отчет за собствения капитал"/>
      <sheetName val="Контроли"/>
      <sheetName val="Показатели"/>
      <sheetName val="Danni"/>
      <sheetName val="Nomenklaturi"/>
      <sheetName val="Sheet1"/>
    </sheetNames>
    <sheetDataSet>
      <sheetData sheetId="0">
        <row r="2">
          <cell r="AA2">
            <v>44162</v>
          </cell>
        </row>
        <row r="3">
          <cell r="A3" t="str">
            <v>на консолидирана основа</v>
          </cell>
          <cell r="AA3" t="str">
            <v>"АВА Партньори" ООД, Върбина Начева - Управител</v>
          </cell>
        </row>
      </sheetData>
      <sheetData sheetId="1">
        <row r="18">
          <cell r="H18">
            <v>15000</v>
          </cell>
        </row>
      </sheetData>
      <sheetData sheetId="2"/>
      <sheetData sheetId="3"/>
      <sheetData sheetId="4"/>
      <sheetData sheetId="5"/>
      <sheetData sheetId="6"/>
      <sheetData sheetId="7"/>
      <sheetData sheetId="8">
        <row r="1">
          <cell r="A1" t="str">
            <v>на консолидирана основа</v>
          </cell>
        </row>
        <row r="2">
          <cell r="A2" t="str">
            <v>на индивидуална основа</v>
          </cell>
        </row>
        <row r="5">
          <cell r="A5" t="str">
            <v>Публично дружество</v>
          </cell>
        </row>
        <row r="6">
          <cell r="A6" t="str">
            <v>Емитент на облигации</v>
          </cell>
        </row>
        <row r="7">
          <cell r="A7" t="str">
            <v>Публично дружество/Емитент на облигации</v>
          </cell>
        </row>
        <row r="8">
          <cell r="A8" t="str">
            <v>АДСИЦ</v>
          </cell>
        </row>
        <row r="9">
          <cell r="A9" t="str">
            <v>Лице по §1д от ЗППЦК</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Начална"/>
      <sheetName val="1-Баланс"/>
      <sheetName val="2-Отчет за доходите"/>
      <sheetName val="3-Отчет за паричния поток"/>
      <sheetName val="4-Отчет за собствения капитал"/>
      <sheetName val="Справка 5"/>
      <sheetName val="Справка 6"/>
      <sheetName val="Справка 7"/>
      <sheetName val="Справка 8"/>
      <sheetName val="Контроли"/>
      <sheetName val="Показатели"/>
      <sheetName val="Danni"/>
      <sheetName val="Nomenklaturi"/>
    </sheetNames>
    <sheetDataSet>
      <sheetData sheetId="0">
        <row r="1">
          <cell r="AA1">
            <v>44196</v>
          </cell>
        </row>
        <row r="14">
          <cell r="B14" t="str">
            <v>Алтерко АД</v>
          </cell>
        </row>
        <row r="16">
          <cell r="B16" t="str">
            <v>201047670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Начална"/>
      <sheetName val="1-Баланс"/>
      <sheetName val="2-Отчет за доходите"/>
      <sheetName val="3-Отчет за паричния поток"/>
      <sheetName val="4-Отчет за собствения капитал"/>
      <sheetName val="Справка 5"/>
      <sheetName val="Sheet1"/>
      <sheetName val="Контроли"/>
      <sheetName val="Показатели"/>
      <sheetName val="Danni"/>
      <sheetName val="Nomenklaturi"/>
    </sheetNames>
    <sheetDataSet>
      <sheetData sheetId="0"/>
      <sheetData sheetId="1">
        <row r="18">
          <cell r="H18">
            <v>15000</v>
          </cell>
        </row>
      </sheetData>
      <sheetData sheetId="2"/>
      <sheetData sheetId="3"/>
      <sheetData sheetId="4"/>
      <sheetData sheetId="5"/>
      <sheetData sheetId="6"/>
      <sheetData sheetId="7"/>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helly.com/" TargetMode="External"/><Relationship Id="rId1" Type="http://schemas.openxmlformats.org/officeDocument/2006/relationships/hyperlink" Target="mailto:investors@shelly.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B6D11-347D-4C01-85D6-08A9CF374533}">
  <sheetPr>
    <pageSetUpPr fitToPage="1"/>
  </sheetPr>
  <dimension ref="A1:AA29"/>
  <sheetViews>
    <sheetView zoomScale="90" zoomScaleNormal="90" workbookViewId="0">
      <selection activeCell="B28" sqref="B28"/>
    </sheetView>
  </sheetViews>
  <sheetFormatPr defaultColWidth="9.109375" defaultRowHeight="15.6"/>
  <cols>
    <col min="1" max="1" width="30.6640625" style="2" customWidth="1"/>
    <col min="2" max="2" width="65.6640625" style="2" customWidth="1"/>
    <col min="3" max="26" width="9.109375" style="2"/>
    <col min="27" max="27" width="9.88671875" style="2" bestFit="1" customWidth="1"/>
    <col min="28" max="256" width="9.109375" style="2"/>
    <col min="257" max="257" width="30.6640625" style="2" customWidth="1"/>
    <col min="258" max="258" width="65.6640625" style="2" customWidth="1"/>
    <col min="259" max="282" width="9.109375" style="2"/>
    <col min="283" max="283" width="9.88671875" style="2" bestFit="1" customWidth="1"/>
    <col min="284" max="512" width="9.109375" style="2"/>
    <col min="513" max="513" width="30.6640625" style="2" customWidth="1"/>
    <col min="514" max="514" width="65.6640625" style="2" customWidth="1"/>
    <col min="515" max="538" width="9.109375" style="2"/>
    <col min="539" max="539" width="9.88671875" style="2" bestFit="1" customWidth="1"/>
    <col min="540" max="768" width="9.109375" style="2"/>
    <col min="769" max="769" width="30.6640625" style="2" customWidth="1"/>
    <col min="770" max="770" width="65.6640625" style="2" customWidth="1"/>
    <col min="771" max="794" width="9.109375" style="2"/>
    <col min="795" max="795" width="9.88671875" style="2" bestFit="1" customWidth="1"/>
    <col min="796" max="1024" width="9.109375" style="2"/>
    <col min="1025" max="1025" width="30.6640625" style="2" customWidth="1"/>
    <col min="1026" max="1026" width="65.6640625" style="2" customWidth="1"/>
    <col min="1027" max="1050" width="9.109375" style="2"/>
    <col min="1051" max="1051" width="9.88671875" style="2" bestFit="1" customWidth="1"/>
    <col min="1052" max="1280" width="9.109375" style="2"/>
    <col min="1281" max="1281" width="30.6640625" style="2" customWidth="1"/>
    <col min="1282" max="1282" width="65.6640625" style="2" customWidth="1"/>
    <col min="1283" max="1306" width="9.109375" style="2"/>
    <col min="1307" max="1307" width="9.88671875" style="2" bestFit="1" customWidth="1"/>
    <col min="1308" max="1536" width="9.109375" style="2"/>
    <col min="1537" max="1537" width="30.6640625" style="2" customWidth="1"/>
    <col min="1538" max="1538" width="65.6640625" style="2" customWidth="1"/>
    <col min="1539" max="1562" width="9.109375" style="2"/>
    <col min="1563" max="1563" width="9.88671875" style="2" bestFit="1" customWidth="1"/>
    <col min="1564" max="1792" width="9.109375" style="2"/>
    <col min="1793" max="1793" width="30.6640625" style="2" customWidth="1"/>
    <col min="1794" max="1794" width="65.6640625" style="2" customWidth="1"/>
    <col min="1795" max="1818" width="9.109375" style="2"/>
    <col min="1819" max="1819" width="9.88671875" style="2" bestFit="1" customWidth="1"/>
    <col min="1820" max="2048" width="9.109375" style="2"/>
    <col min="2049" max="2049" width="30.6640625" style="2" customWidth="1"/>
    <col min="2050" max="2050" width="65.6640625" style="2" customWidth="1"/>
    <col min="2051" max="2074" width="9.109375" style="2"/>
    <col min="2075" max="2075" width="9.88671875" style="2" bestFit="1" customWidth="1"/>
    <col min="2076" max="2304" width="9.109375" style="2"/>
    <col min="2305" max="2305" width="30.6640625" style="2" customWidth="1"/>
    <col min="2306" max="2306" width="65.6640625" style="2" customWidth="1"/>
    <col min="2307" max="2330" width="9.109375" style="2"/>
    <col min="2331" max="2331" width="9.88671875" style="2" bestFit="1" customWidth="1"/>
    <col min="2332" max="2560" width="9.109375" style="2"/>
    <col min="2561" max="2561" width="30.6640625" style="2" customWidth="1"/>
    <col min="2562" max="2562" width="65.6640625" style="2" customWidth="1"/>
    <col min="2563" max="2586" width="9.109375" style="2"/>
    <col min="2587" max="2587" width="9.88671875" style="2" bestFit="1" customWidth="1"/>
    <col min="2588" max="2816" width="9.109375" style="2"/>
    <col min="2817" max="2817" width="30.6640625" style="2" customWidth="1"/>
    <col min="2818" max="2818" width="65.6640625" style="2" customWidth="1"/>
    <col min="2819" max="2842" width="9.109375" style="2"/>
    <col min="2843" max="2843" width="9.88671875" style="2" bestFit="1" customWidth="1"/>
    <col min="2844" max="3072" width="9.109375" style="2"/>
    <col min="3073" max="3073" width="30.6640625" style="2" customWidth="1"/>
    <col min="3074" max="3074" width="65.6640625" style="2" customWidth="1"/>
    <col min="3075" max="3098" width="9.109375" style="2"/>
    <col min="3099" max="3099" width="9.88671875" style="2" bestFit="1" customWidth="1"/>
    <col min="3100" max="3328" width="9.109375" style="2"/>
    <col min="3329" max="3329" width="30.6640625" style="2" customWidth="1"/>
    <col min="3330" max="3330" width="65.6640625" style="2" customWidth="1"/>
    <col min="3331" max="3354" width="9.109375" style="2"/>
    <col min="3355" max="3355" width="9.88671875" style="2" bestFit="1" customWidth="1"/>
    <col min="3356" max="3584" width="9.109375" style="2"/>
    <col min="3585" max="3585" width="30.6640625" style="2" customWidth="1"/>
    <col min="3586" max="3586" width="65.6640625" style="2" customWidth="1"/>
    <col min="3587" max="3610" width="9.109375" style="2"/>
    <col min="3611" max="3611" width="9.88671875" style="2" bestFit="1" customWidth="1"/>
    <col min="3612" max="3840" width="9.109375" style="2"/>
    <col min="3841" max="3841" width="30.6640625" style="2" customWidth="1"/>
    <col min="3842" max="3842" width="65.6640625" style="2" customWidth="1"/>
    <col min="3843" max="3866" width="9.109375" style="2"/>
    <col min="3867" max="3867" width="9.88671875" style="2" bestFit="1" customWidth="1"/>
    <col min="3868" max="4096" width="9.109375" style="2"/>
    <col min="4097" max="4097" width="30.6640625" style="2" customWidth="1"/>
    <col min="4098" max="4098" width="65.6640625" style="2" customWidth="1"/>
    <col min="4099" max="4122" width="9.109375" style="2"/>
    <col min="4123" max="4123" width="9.88671875" style="2" bestFit="1" customWidth="1"/>
    <col min="4124" max="4352" width="9.109375" style="2"/>
    <col min="4353" max="4353" width="30.6640625" style="2" customWidth="1"/>
    <col min="4354" max="4354" width="65.6640625" style="2" customWidth="1"/>
    <col min="4355" max="4378" width="9.109375" style="2"/>
    <col min="4379" max="4379" width="9.88671875" style="2" bestFit="1" customWidth="1"/>
    <col min="4380" max="4608" width="9.109375" style="2"/>
    <col min="4609" max="4609" width="30.6640625" style="2" customWidth="1"/>
    <col min="4610" max="4610" width="65.6640625" style="2" customWidth="1"/>
    <col min="4611" max="4634" width="9.109375" style="2"/>
    <col min="4635" max="4635" width="9.88671875" style="2" bestFit="1" customWidth="1"/>
    <col min="4636" max="4864" width="9.109375" style="2"/>
    <col min="4865" max="4865" width="30.6640625" style="2" customWidth="1"/>
    <col min="4866" max="4866" width="65.6640625" style="2" customWidth="1"/>
    <col min="4867" max="4890" width="9.109375" style="2"/>
    <col min="4891" max="4891" width="9.88671875" style="2" bestFit="1" customWidth="1"/>
    <col min="4892" max="5120" width="9.109375" style="2"/>
    <col min="5121" max="5121" width="30.6640625" style="2" customWidth="1"/>
    <col min="5122" max="5122" width="65.6640625" style="2" customWidth="1"/>
    <col min="5123" max="5146" width="9.109375" style="2"/>
    <col min="5147" max="5147" width="9.88671875" style="2" bestFit="1" customWidth="1"/>
    <col min="5148" max="5376" width="9.109375" style="2"/>
    <col min="5377" max="5377" width="30.6640625" style="2" customWidth="1"/>
    <col min="5378" max="5378" width="65.6640625" style="2" customWidth="1"/>
    <col min="5379" max="5402" width="9.109375" style="2"/>
    <col min="5403" max="5403" width="9.88671875" style="2" bestFit="1" customWidth="1"/>
    <col min="5404" max="5632" width="9.109375" style="2"/>
    <col min="5633" max="5633" width="30.6640625" style="2" customWidth="1"/>
    <col min="5634" max="5634" width="65.6640625" style="2" customWidth="1"/>
    <col min="5635" max="5658" width="9.109375" style="2"/>
    <col min="5659" max="5659" width="9.88671875" style="2" bestFit="1" customWidth="1"/>
    <col min="5660" max="5888" width="9.109375" style="2"/>
    <col min="5889" max="5889" width="30.6640625" style="2" customWidth="1"/>
    <col min="5890" max="5890" width="65.6640625" style="2" customWidth="1"/>
    <col min="5891" max="5914" width="9.109375" style="2"/>
    <col min="5915" max="5915" width="9.88671875" style="2" bestFit="1" customWidth="1"/>
    <col min="5916" max="6144" width="9.109375" style="2"/>
    <col min="6145" max="6145" width="30.6640625" style="2" customWidth="1"/>
    <col min="6146" max="6146" width="65.6640625" style="2" customWidth="1"/>
    <col min="6147" max="6170" width="9.109375" style="2"/>
    <col min="6171" max="6171" width="9.88671875" style="2" bestFit="1" customWidth="1"/>
    <col min="6172" max="6400" width="9.109375" style="2"/>
    <col min="6401" max="6401" width="30.6640625" style="2" customWidth="1"/>
    <col min="6402" max="6402" width="65.6640625" style="2" customWidth="1"/>
    <col min="6403" max="6426" width="9.109375" style="2"/>
    <col min="6427" max="6427" width="9.88671875" style="2" bestFit="1" customWidth="1"/>
    <col min="6428" max="6656" width="9.109375" style="2"/>
    <col min="6657" max="6657" width="30.6640625" style="2" customWidth="1"/>
    <col min="6658" max="6658" width="65.6640625" style="2" customWidth="1"/>
    <col min="6659" max="6682" width="9.109375" style="2"/>
    <col min="6683" max="6683" width="9.88671875" style="2" bestFit="1" customWidth="1"/>
    <col min="6684" max="6912" width="9.109375" style="2"/>
    <col min="6913" max="6913" width="30.6640625" style="2" customWidth="1"/>
    <col min="6914" max="6914" width="65.6640625" style="2" customWidth="1"/>
    <col min="6915" max="6938" width="9.109375" style="2"/>
    <col min="6939" max="6939" width="9.88671875" style="2" bestFit="1" customWidth="1"/>
    <col min="6940" max="7168" width="9.109375" style="2"/>
    <col min="7169" max="7169" width="30.6640625" style="2" customWidth="1"/>
    <col min="7170" max="7170" width="65.6640625" style="2" customWidth="1"/>
    <col min="7171" max="7194" width="9.109375" style="2"/>
    <col min="7195" max="7195" width="9.88671875" style="2" bestFit="1" customWidth="1"/>
    <col min="7196" max="7424" width="9.109375" style="2"/>
    <col min="7425" max="7425" width="30.6640625" style="2" customWidth="1"/>
    <col min="7426" max="7426" width="65.6640625" style="2" customWidth="1"/>
    <col min="7427" max="7450" width="9.109375" style="2"/>
    <col min="7451" max="7451" width="9.88671875" style="2" bestFit="1" customWidth="1"/>
    <col min="7452" max="7680" width="9.109375" style="2"/>
    <col min="7681" max="7681" width="30.6640625" style="2" customWidth="1"/>
    <col min="7682" max="7682" width="65.6640625" style="2" customWidth="1"/>
    <col min="7683" max="7706" width="9.109375" style="2"/>
    <col min="7707" max="7707" width="9.88671875" style="2" bestFit="1" customWidth="1"/>
    <col min="7708" max="7936" width="9.109375" style="2"/>
    <col min="7937" max="7937" width="30.6640625" style="2" customWidth="1"/>
    <col min="7938" max="7938" width="65.6640625" style="2" customWidth="1"/>
    <col min="7939" max="7962" width="9.109375" style="2"/>
    <col min="7963" max="7963" width="9.88671875" style="2" bestFit="1" customWidth="1"/>
    <col min="7964" max="8192" width="9.109375" style="2"/>
    <col min="8193" max="8193" width="30.6640625" style="2" customWidth="1"/>
    <col min="8194" max="8194" width="65.6640625" style="2" customWidth="1"/>
    <col min="8195" max="8218" width="9.109375" style="2"/>
    <col min="8219" max="8219" width="9.88671875" style="2" bestFit="1" customWidth="1"/>
    <col min="8220" max="8448" width="9.109375" style="2"/>
    <col min="8449" max="8449" width="30.6640625" style="2" customWidth="1"/>
    <col min="8450" max="8450" width="65.6640625" style="2" customWidth="1"/>
    <col min="8451" max="8474" width="9.109375" style="2"/>
    <col min="8475" max="8475" width="9.88671875" style="2" bestFit="1" customWidth="1"/>
    <col min="8476" max="8704" width="9.109375" style="2"/>
    <col min="8705" max="8705" width="30.6640625" style="2" customWidth="1"/>
    <col min="8706" max="8706" width="65.6640625" style="2" customWidth="1"/>
    <col min="8707" max="8730" width="9.109375" style="2"/>
    <col min="8731" max="8731" width="9.88671875" style="2" bestFit="1" customWidth="1"/>
    <col min="8732" max="8960" width="9.109375" style="2"/>
    <col min="8961" max="8961" width="30.6640625" style="2" customWidth="1"/>
    <col min="8962" max="8962" width="65.6640625" style="2" customWidth="1"/>
    <col min="8963" max="8986" width="9.109375" style="2"/>
    <col min="8987" max="8987" width="9.88671875" style="2" bestFit="1" customWidth="1"/>
    <col min="8988" max="9216" width="9.109375" style="2"/>
    <col min="9217" max="9217" width="30.6640625" style="2" customWidth="1"/>
    <col min="9218" max="9218" width="65.6640625" style="2" customWidth="1"/>
    <col min="9219" max="9242" width="9.109375" style="2"/>
    <col min="9243" max="9243" width="9.88671875" style="2" bestFit="1" customWidth="1"/>
    <col min="9244" max="9472" width="9.109375" style="2"/>
    <col min="9473" max="9473" width="30.6640625" style="2" customWidth="1"/>
    <col min="9474" max="9474" width="65.6640625" style="2" customWidth="1"/>
    <col min="9475" max="9498" width="9.109375" style="2"/>
    <col min="9499" max="9499" width="9.88671875" style="2" bestFit="1" customWidth="1"/>
    <col min="9500" max="9728" width="9.109375" style="2"/>
    <col min="9729" max="9729" width="30.6640625" style="2" customWidth="1"/>
    <col min="9730" max="9730" width="65.6640625" style="2" customWidth="1"/>
    <col min="9731" max="9754" width="9.109375" style="2"/>
    <col min="9755" max="9755" width="9.88671875" style="2" bestFit="1" customWidth="1"/>
    <col min="9756" max="9984" width="9.109375" style="2"/>
    <col min="9985" max="9985" width="30.6640625" style="2" customWidth="1"/>
    <col min="9986" max="9986" width="65.6640625" style="2" customWidth="1"/>
    <col min="9987" max="10010" width="9.109375" style="2"/>
    <col min="10011" max="10011" width="9.88671875" style="2" bestFit="1" customWidth="1"/>
    <col min="10012" max="10240" width="9.109375" style="2"/>
    <col min="10241" max="10241" width="30.6640625" style="2" customWidth="1"/>
    <col min="10242" max="10242" width="65.6640625" style="2" customWidth="1"/>
    <col min="10243" max="10266" width="9.109375" style="2"/>
    <col min="10267" max="10267" width="9.88671875" style="2" bestFit="1" customWidth="1"/>
    <col min="10268" max="10496" width="9.109375" style="2"/>
    <col min="10497" max="10497" width="30.6640625" style="2" customWidth="1"/>
    <col min="10498" max="10498" width="65.6640625" style="2" customWidth="1"/>
    <col min="10499" max="10522" width="9.109375" style="2"/>
    <col min="10523" max="10523" width="9.88671875" style="2" bestFit="1" customWidth="1"/>
    <col min="10524" max="10752" width="9.109375" style="2"/>
    <col min="10753" max="10753" width="30.6640625" style="2" customWidth="1"/>
    <col min="10754" max="10754" width="65.6640625" style="2" customWidth="1"/>
    <col min="10755" max="10778" width="9.109375" style="2"/>
    <col min="10779" max="10779" width="9.88671875" style="2" bestFit="1" customWidth="1"/>
    <col min="10780" max="11008" width="9.109375" style="2"/>
    <col min="11009" max="11009" width="30.6640625" style="2" customWidth="1"/>
    <col min="11010" max="11010" width="65.6640625" style="2" customWidth="1"/>
    <col min="11011" max="11034" width="9.109375" style="2"/>
    <col min="11035" max="11035" width="9.88671875" style="2" bestFit="1" customWidth="1"/>
    <col min="11036" max="11264" width="9.109375" style="2"/>
    <col min="11265" max="11265" width="30.6640625" style="2" customWidth="1"/>
    <col min="11266" max="11266" width="65.6640625" style="2" customWidth="1"/>
    <col min="11267" max="11290" width="9.109375" style="2"/>
    <col min="11291" max="11291" width="9.88671875" style="2" bestFit="1" customWidth="1"/>
    <col min="11292" max="11520" width="9.109375" style="2"/>
    <col min="11521" max="11521" width="30.6640625" style="2" customWidth="1"/>
    <col min="11522" max="11522" width="65.6640625" style="2" customWidth="1"/>
    <col min="11523" max="11546" width="9.109375" style="2"/>
    <col min="11547" max="11547" width="9.88671875" style="2" bestFit="1" customWidth="1"/>
    <col min="11548" max="11776" width="9.109375" style="2"/>
    <col min="11777" max="11777" width="30.6640625" style="2" customWidth="1"/>
    <col min="11778" max="11778" width="65.6640625" style="2" customWidth="1"/>
    <col min="11779" max="11802" width="9.109375" style="2"/>
    <col min="11803" max="11803" width="9.88671875" style="2" bestFit="1" customWidth="1"/>
    <col min="11804" max="12032" width="9.109375" style="2"/>
    <col min="12033" max="12033" width="30.6640625" style="2" customWidth="1"/>
    <col min="12034" max="12034" width="65.6640625" style="2" customWidth="1"/>
    <col min="12035" max="12058" width="9.109375" style="2"/>
    <col min="12059" max="12059" width="9.88671875" style="2" bestFit="1" customWidth="1"/>
    <col min="12060" max="12288" width="9.109375" style="2"/>
    <col min="12289" max="12289" width="30.6640625" style="2" customWidth="1"/>
    <col min="12290" max="12290" width="65.6640625" style="2" customWidth="1"/>
    <col min="12291" max="12314" width="9.109375" style="2"/>
    <col min="12315" max="12315" width="9.88671875" style="2" bestFit="1" customWidth="1"/>
    <col min="12316" max="12544" width="9.109375" style="2"/>
    <col min="12545" max="12545" width="30.6640625" style="2" customWidth="1"/>
    <col min="12546" max="12546" width="65.6640625" style="2" customWidth="1"/>
    <col min="12547" max="12570" width="9.109375" style="2"/>
    <col min="12571" max="12571" width="9.88671875" style="2" bestFit="1" customWidth="1"/>
    <col min="12572" max="12800" width="9.109375" style="2"/>
    <col min="12801" max="12801" width="30.6640625" style="2" customWidth="1"/>
    <col min="12802" max="12802" width="65.6640625" style="2" customWidth="1"/>
    <col min="12803" max="12826" width="9.109375" style="2"/>
    <col min="12827" max="12827" width="9.88671875" style="2" bestFit="1" customWidth="1"/>
    <col min="12828" max="13056" width="9.109375" style="2"/>
    <col min="13057" max="13057" width="30.6640625" style="2" customWidth="1"/>
    <col min="13058" max="13058" width="65.6640625" style="2" customWidth="1"/>
    <col min="13059" max="13082" width="9.109375" style="2"/>
    <col min="13083" max="13083" width="9.88671875" style="2" bestFit="1" customWidth="1"/>
    <col min="13084" max="13312" width="9.109375" style="2"/>
    <col min="13313" max="13313" width="30.6640625" style="2" customWidth="1"/>
    <col min="13314" max="13314" width="65.6640625" style="2" customWidth="1"/>
    <col min="13315" max="13338" width="9.109375" style="2"/>
    <col min="13339" max="13339" width="9.88671875" style="2" bestFit="1" customWidth="1"/>
    <col min="13340" max="13568" width="9.109375" style="2"/>
    <col min="13569" max="13569" width="30.6640625" style="2" customWidth="1"/>
    <col min="13570" max="13570" width="65.6640625" style="2" customWidth="1"/>
    <col min="13571" max="13594" width="9.109375" style="2"/>
    <col min="13595" max="13595" width="9.88671875" style="2" bestFit="1" customWidth="1"/>
    <col min="13596" max="13824" width="9.109375" style="2"/>
    <col min="13825" max="13825" width="30.6640625" style="2" customWidth="1"/>
    <col min="13826" max="13826" width="65.6640625" style="2" customWidth="1"/>
    <col min="13827" max="13850" width="9.109375" style="2"/>
    <col min="13851" max="13851" width="9.88671875" style="2" bestFit="1" customWidth="1"/>
    <col min="13852" max="14080" width="9.109375" style="2"/>
    <col min="14081" max="14081" width="30.6640625" style="2" customWidth="1"/>
    <col min="14082" max="14082" width="65.6640625" style="2" customWidth="1"/>
    <col min="14083" max="14106" width="9.109375" style="2"/>
    <col min="14107" max="14107" width="9.88671875" style="2" bestFit="1" customWidth="1"/>
    <col min="14108" max="14336" width="9.109375" style="2"/>
    <col min="14337" max="14337" width="30.6640625" style="2" customWidth="1"/>
    <col min="14338" max="14338" width="65.6640625" style="2" customWidth="1"/>
    <col min="14339" max="14362" width="9.109375" style="2"/>
    <col min="14363" max="14363" width="9.88671875" style="2" bestFit="1" customWidth="1"/>
    <col min="14364" max="14592" width="9.109375" style="2"/>
    <col min="14593" max="14593" width="30.6640625" style="2" customWidth="1"/>
    <col min="14594" max="14594" width="65.6640625" style="2" customWidth="1"/>
    <col min="14595" max="14618" width="9.109375" style="2"/>
    <col min="14619" max="14619" width="9.88671875" style="2" bestFit="1" customWidth="1"/>
    <col min="14620" max="14848" width="9.109375" style="2"/>
    <col min="14849" max="14849" width="30.6640625" style="2" customWidth="1"/>
    <col min="14850" max="14850" width="65.6640625" style="2" customWidth="1"/>
    <col min="14851" max="14874" width="9.109375" style="2"/>
    <col min="14875" max="14875" width="9.88671875" style="2" bestFit="1" customWidth="1"/>
    <col min="14876" max="15104" width="9.109375" style="2"/>
    <col min="15105" max="15105" width="30.6640625" style="2" customWidth="1"/>
    <col min="15106" max="15106" width="65.6640625" style="2" customWidth="1"/>
    <col min="15107" max="15130" width="9.109375" style="2"/>
    <col min="15131" max="15131" width="9.88671875" style="2" bestFit="1" customWidth="1"/>
    <col min="15132" max="15360" width="9.109375" style="2"/>
    <col min="15361" max="15361" width="30.6640625" style="2" customWidth="1"/>
    <col min="15362" max="15362" width="65.6640625" style="2" customWidth="1"/>
    <col min="15363" max="15386" width="9.109375" style="2"/>
    <col min="15387" max="15387" width="9.88671875" style="2" bestFit="1" customWidth="1"/>
    <col min="15388" max="15616" width="9.109375" style="2"/>
    <col min="15617" max="15617" width="30.6640625" style="2" customWidth="1"/>
    <col min="15618" max="15618" width="65.6640625" style="2" customWidth="1"/>
    <col min="15619" max="15642" width="9.109375" style="2"/>
    <col min="15643" max="15643" width="9.88671875" style="2" bestFit="1" customWidth="1"/>
    <col min="15644" max="15872" width="9.109375" style="2"/>
    <col min="15873" max="15873" width="30.6640625" style="2" customWidth="1"/>
    <col min="15874" max="15874" width="65.6640625" style="2" customWidth="1"/>
    <col min="15875" max="15898" width="9.109375" style="2"/>
    <col min="15899" max="15899" width="9.88671875" style="2" bestFit="1" customWidth="1"/>
    <col min="15900" max="16128" width="9.109375" style="2"/>
    <col min="16129" max="16129" width="30.6640625" style="2" customWidth="1"/>
    <col min="16130" max="16130" width="65.6640625" style="2" customWidth="1"/>
    <col min="16131" max="16154" width="9.109375" style="2"/>
    <col min="16155" max="16155" width="9.88671875" style="2" bestFit="1" customWidth="1"/>
    <col min="16156" max="16384" width="9.109375" style="2"/>
  </cols>
  <sheetData>
    <row r="1" spans="1:27">
      <c r="A1" s="320" t="s">
        <v>238</v>
      </c>
      <c r="B1" s="309"/>
      <c r="Z1" s="3"/>
      <c r="AA1" s="4"/>
    </row>
    <row r="2" spans="1:27">
      <c r="A2" s="557" t="s">
        <v>799</v>
      </c>
      <c r="B2" s="558"/>
      <c r="Z2" s="3"/>
      <c r="AA2" s="4"/>
    </row>
    <row r="3" spans="1:27">
      <c r="A3" s="557" t="s">
        <v>800</v>
      </c>
      <c r="B3" s="558"/>
      <c r="Z3" s="3"/>
      <c r="AA3" s="4"/>
    </row>
    <row r="4" spans="1:27">
      <c r="A4" s="559" t="s">
        <v>802</v>
      </c>
      <c r="B4" s="560"/>
      <c r="E4" s="311"/>
    </row>
    <row r="5" spans="1:27" ht="46.95" customHeight="1">
      <c r="A5" s="561" t="s">
        <v>239</v>
      </c>
      <c r="B5" s="562"/>
      <c r="E5" s="311"/>
    </row>
    <row r="6" spans="1:27">
      <c r="E6" s="311"/>
    </row>
    <row r="7" spans="1:27">
      <c r="A7" s="310"/>
      <c r="B7" s="1"/>
      <c r="E7" s="311"/>
    </row>
    <row r="8" spans="1:27">
      <c r="A8" s="563" t="s">
        <v>240</v>
      </c>
      <c r="B8" s="564"/>
    </row>
    <row r="9" spans="1:27">
      <c r="A9" s="314" t="s">
        <v>241</v>
      </c>
      <c r="B9" s="312">
        <v>45292</v>
      </c>
    </row>
    <row r="10" spans="1:27">
      <c r="A10" s="314" t="s">
        <v>242</v>
      </c>
      <c r="B10" s="312">
        <v>45565</v>
      </c>
    </row>
    <row r="11" spans="1:27">
      <c r="A11" s="314" t="s">
        <v>243</v>
      </c>
      <c r="B11" s="312">
        <v>45609</v>
      </c>
    </row>
    <row r="12" spans="1:27">
      <c r="A12" s="313"/>
      <c r="B12" s="8" t="s">
        <v>806</v>
      </c>
    </row>
    <row r="13" spans="1:27">
      <c r="A13" s="5" t="s">
        <v>244</v>
      </c>
      <c r="B13" s="6"/>
    </row>
    <row r="14" spans="1:27">
      <c r="A14" s="7" t="s">
        <v>245</v>
      </c>
      <c r="B14" s="9" t="s">
        <v>809</v>
      </c>
    </row>
    <row r="15" spans="1:27">
      <c r="A15" s="10" t="s">
        <v>246</v>
      </c>
      <c r="B15" s="11" t="s">
        <v>249</v>
      </c>
    </row>
    <row r="16" spans="1:27">
      <c r="A16" s="7" t="s">
        <v>247</v>
      </c>
      <c r="B16" s="9" t="s">
        <v>801</v>
      </c>
    </row>
    <row r="17" spans="1:2">
      <c r="A17" s="7" t="s">
        <v>248</v>
      </c>
      <c r="B17" s="9" t="s">
        <v>807</v>
      </c>
    </row>
    <row r="18" spans="1:2">
      <c r="A18" s="7" t="s">
        <v>250</v>
      </c>
      <c r="B18" s="318" t="s">
        <v>810</v>
      </c>
    </row>
    <row r="19" spans="1:2">
      <c r="A19" s="7" t="s">
        <v>251</v>
      </c>
      <c r="B19" s="9" t="s">
        <v>259</v>
      </c>
    </row>
    <row r="20" spans="1:2">
      <c r="A20" s="321" t="s">
        <v>252</v>
      </c>
      <c r="B20" s="9" t="s">
        <v>259</v>
      </c>
    </row>
    <row r="21" spans="1:2">
      <c r="A21" s="10" t="s">
        <v>253</v>
      </c>
      <c r="B21" s="11" t="s">
        <v>0</v>
      </c>
    </row>
    <row r="22" spans="1:2">
      <c r="A22" s="10" t="s">
        <v>254</v>
      </c>
      <c r="B22" s="11"/>
    </row>
    <row r="23" spans="1:2">
      <c r="A23" s="10" t="s">
        <v>1</v>
      </c>
      <c r="B23" s="555" t="s">
        <v>811</v>
      </c>
    </row>
    <row r="24" spans="1:2">
      <c r="A24" s="10" t="s">
        <v>255</v>
      </c>
      <c r="B24" s="556" t="s">
        <v>812</v>
      </c>
    </row>
    <row r="25" spans="1:2">
      <c r="A25" s="7" t="s">
        <v>256</v>
      </c>
      <c r="B25" s="12" t="s">
        <v>805</v>
      </c>
    </row>
    <row r="26" spans="1:2">
      <c r="A26" s="315" t="s">
        <v>257</v>
      </c>
      <c r="B26" s="316" t="s">
        <v>803</v>
      </c>
    </row>
    <row r="27" spans="1:2">
      <c r="A27" s="315" t="s">
        <v>258</v>
      </c>
      <c r="B27" s="317" t="s">
        <v>804</v>
      </c>
    </row>
    <row r="28" spans="1:2">
      <c r="A28" s="13"/>
      <c r="B28" s="13"/>
    </row>
    <row r="29" spans="1:2">
      <c r="A29" s="14" t="s">
        <v>813</v>
      </c>
      <c r="B29" s="13"/>
    </row>
  </sheetData>
  <mergeCells count="5">
    <mergeCell ref="A2:B2"/>
    <mergeCell ref="A3:B3"/>
    <mergeCell ref="A4:B4"/>
    <mergeCell ref="A5:B5"/>
    <mergeCell ref="A8:B8"/>
  </mergeCells>
  <dataValidations count="2">
    <dataValidation type="list" allowBlank="1" showErrorMessage="1" errorTitle="Основа за финансовите отчети" error="Изберете една от двете възможни опции: на консолидирана основа или на неконсолидирана основа._x000a_За да продължите към избора, натиснете ...." sqref="WVI983043 IW3 SS3 ACO3 AMK3 AWG3 BGC3 BPY3 BZU3 CJQ3 CTM3 DDI3 DNE3 DXA3 EGW3 EQS3 FAO3 FKK3 FUG3 GEC3 GNY3 GXU3 HHQ3 HRM3 IBI3 ILE3 IVA3 JEW3 JOS3 JYO3 KIK3 KSG3 LCC3 LLY3 LVU3 MFQ3 MPM3 MZI3 NJE3 NTA3 OCW3 OMS3 OWO3 PGK3 PQG3 QAC3 QJY3 QTU3 RDQ3 RNM3 RXI3 SHE3 SRA3 TAW3 TKS3 TUO3 UEK3 UOG3 UYC3 VHY3 VRU3 WBQ3 WLM3 WVI3 A65539 IW65539 SS65539 ACO65539 AMK65539 AWG65539 BGC65539 BPY65539 BZU65539 CJQ65539 CTM65539 DDI65539 DNE65539 DXA65539 EGW65539 EQS65539 FAO65539 FKK65539 FUG65539 GEC65539 GNY65539 GXU65539 HHQ65539 HRM65539 IBI65539 ILE65539 IVA65539 JEW65539 JOS65539 JYO65539 KIK65539 KSG65539 LCC65539 LLY65539 LVU65539 MFQ65539 MPM65539 MZI65539 NJE65539 NTA65539 OCW65539 OMS65539 OWO65539 PGK65539 PQG65539 QAC65539 QJY65539 QTU65539 RDQ65539 RNM65539 RXI65539 SHE65539 SRA65539 TAW65539 TKS65539 TUO65539 UEK65539 UOG65539 UYC65539 VHY65539 VRU65539 WBQ65539 WLM65539 WVI65539 A131075 IW131075 SS131075 ACO131075 AMK131075 AWG131075 BGC131075 BPY131075 BZU131075 CJQ131075 CTM131075 DDI131075 DNE131075 DXA131075 EGW131075 EQS131075 FAO131075 FKK131075 FUG131075 GEC131075 GNY131075 GXU131075 HHQ131075 HRM131075 IBI131075 ILE131075 IVA131075 JEW131075 JOS131075 JYO131075 KIK131075 KSG131075 LCC131075 LLY131075 LVU131075 MFQ131075 MPM131075 MZI131075 NJE131075 NTA131075 OCW131075 OMS131075 OWO131075 PGK131075 PQG131075 QAC131075 QJY131075 QTU131075 RDQ131075 RNM131075 RXI131075 SHE131075 SRA131075 TAW131075 TKS131075 TUO131075 UEK131075 UOG131075 UYC131075 VHY131075 VRU131075 WBQ131075 WLM131075 WVI131075 A196611 IW196611 SS196611 ACO196611 AMK196611 AWG196611 BGC196611 BPY196611 BZU196611 CJQ196611 CTM196611 DDI196611 DNE196611 DXA196611 EGW196611 EQS196611 FAO196611 FKK196611 FUG196611 GEC196611 GNY196611 GXU196611 HHQ196611 HRM196611 IBI196611 ILE196611 IVA196611 JEW196611 JOS196611 JYO196611 KIK196611 KSG196611 LCC196611 LLY196611 LVU196611 MFQ196611 MPM196611 MZI196611 NJE196611 NTA196611 OCW196611 OMS196611 OWO196611 PGK196611 PQG196611 QAC196611 QJY196611 QTU196611 RDQ196611 RNM196611 RXI196611 SHE196611 SRA196611 TAW196611 TKS196611 TUO196611 UEK196611 UOG196611 UYC196611 VHY196611 VRU196611 WBQ196611 WLM196611 WVI196611 A262147 IW262147 SS262147 ACO262147 AMK262147 AWG262147 BGC262147 BPY262147 BZU262147 CJQ262147 CTM262147 DDI262147 DNE262147 DXA262147 EGW262147 EQS262147 FAO262147 FKK262147 FUG262147 GEC262147 GNY262147 GXU262147 HHQ262147 HRM262147 IBI262147 ILE262147 IVA262147 JEW262147 JOS262147 JYO262147 KIK262147 KSG262147 LCC262147 LLY262147 LVU262147 MFQ262147 MPM262147 MZI262147 NJE262147 NTA262147 OCW262147 OMS262147 OWO262147 PGK262147 PQG262147 QAC262147 QJY262147 QTU262147 RDQ262147 RNM262147 RXI262147 SHE262147 SRA262147 TAW262147 TKS262147 TUO262147 UEK262147 UOG262147 UYC262147 VHY262147 VRU262147 WBQ262147 WLM262147 WVI262147 A327683 IW327683 SS327683 ACO327683 AMK327683 AWG327683 BGC327683 BPY327683 BZU327683 CJQ327683 CTM327683 DDI327683 DNE327683 DXA327683 EGW327683 EQS327683 FAO327683 FKK327683 FUG327683 GEC327683 GNY327683 GXU327683 HHQ327683 HRM327683 IBI327683 ILE327683 IVA327683 JEW327683 JOS327683 JYO327683 KIK327683 KSG327683 LCC327683 LLY327683 LVU327683 MFQ327683 MPM327683 MZI327683 NJE327683 NTA327683 OCW327683 OMS327683 OWO327683 PGK327683 PQG327683 QAC327683 QJY327683 QTU327683 RDQ327683 RNM327683 RXI327683 SHE327683 SRA327683 TAW327683 TKS327683 TUO327683 UEK327683 UOG327683 UYC327683 VHY327683 VRU327683 WBQ327683 WLM327683 WVI327683 A393219 IW393219 SS393219 ACO393219 AMK393219 AWG393219 BGC393219 BPY393219 BZU393219 CJQ393219 CTM393219 DDI393219 DNE393219 DXA393219 EGW393219 EQS393219 FAO393219 FKK393219 FUG393219 GEC393219 GNY393219 GXU393219 HHQ393219 HRM393219 IBI393219 ILE393219 IVA393219 JEW393219 JOS393219 JYO393219 KIK393219 KSG393219 LCC393219 LLY393219 LVU393219 MFQ393219 MPM393219 MZI393219 NJE393219 NTA393219 OCW393219 OMS393219 OWO393219 PGK393219 PQG393219 QAC393219 QJY393219 QTU393219 RDQ393219 RNM393219 RXI393219 SHE393219 SRA393219 TAW393219 TKS393219 TUO393219 UEK393219 UOG393219 UYC393219 VHY393219 VRU393219 WBQ393219 WLM393219 WVI393219 A458755 IW458755 SS458755 ACO458755 AMK458755 AWG458755 BGC458755 BPY458755 BZU458755 CJQ458755 CTM458755 DDI458755 DNE458755 DXA458755 EGW458755 EQS458755 FAO458755 FKK458755 FUG458755 GEC458755 GNY458755 GXU458755 HHQ458755 HRM458755 IBI458755 ILE458755 IVA458755 JEW458755 JOS458755 JYO458755 KIK458755 KSG458755 LCC458755 LLY458755 LVU458755 MFQ458755 MPM458755 MZI458755 NJE458755 NTA458755 OCW458755 OMS458755 OWO458755 PGK458755 PQG458755 QAC458755 QJY458755 QTU458755 RDQ458755 RNM458755 RXI458755 SHE458755 SRA458755 TAW458755 TKS458755 TUO458755 UEK458755 UOG458755 UYC458755 VHY458755 VRU458755 WBQ458755 WLM458755 WVI458755 A524291 IW524291 SS524291 ACO524291 AMK524291 AWG524291 BGC524291 BPY524291 BZU524291 CJQ524291 CTM524291 DDI524291 DNE524291 DXA524291 EGW524291 EQS524291 FAO524291 FKK524291 FUG524291 GEC524291 GNY524291 GXU524291 HHQ524291 HRM524291 IBI524291 ILE524291 IVA524291 JEW524291 JOS524291 JYO524291 KIK524291 KSG524291 LCC524291 LLY524291 LVU524291 MFQ524291 MPM524291 MZI524291 NJE524291 NTA524291 OCW524291 OMS524291 OWO524291 PGK524291 PQG524291 QAC524291 QJY524291 QTU524291 RDQ524291 RNM524291 RXI524291 SHE524291 SRA524291 TAW524291 TKS524291 TUO524291 UEK524291 UOG524291 UYC524291 VHY524291 VRU524291 WBQ524291 WLM524291 WVI524291 A589827 IW589827 SS589827 ACO589827 AMK589827 AWG589827 BGC589827 BPY589827 BZU589827 CJQ589827 CTM589827 DDI589827 DNE589827 DXA589827 EGW589827 EQS589827 FAO589827 FKK589827 FUG589827 GEC589827 GNY589827 GXU589827 HHQ589827 HRM589827 IBI589827 ILE589827 IVA589827 JEW589827 JOS589827 JYO589827 KIK589827 KSG589827 LCC589827 LLY589827 LVU589827 MFQ589827 MPM589827 MZI589827 NJE589827 NTA589827 OCW589827 OMS589827 OWO589827 PGK589827 PQG589827 QAC589827 QJY589827 QTU589827 RDQ589827 RNM589827 RXI589827 SHE589827 SRA589827 TAW589827 TKS589827 TUO589827 UEK589827 UOG589827 UYC589827 VHY589827 VRU589827 WBQ589827 WLM589827 WVI589827 A655363 IW655363 SS655363 ACO655363 AMK655363 AWG655363 BGC655363 BPY655363 BZU655363 CJQ655363 CTM655363 DDI655363 DNE655363 DXA655363 EGW655363 EQS655363 FAO655363 FKK655363 FUG655363 GEC655363 GNY655363 GXU655363 HHQ655363 HRM655363 IBI655363 ILE655363 IVA655363 JEW655363 JOS655363 JYO655363 KIK655363 KSG655363 LCC655363 LLY655363 LVU655363 MFQ655363 MPM655363 MZI655363 NJE655363 NTA655363 OCW655363 OMS655363 OWO655363 PGK655363 PQG655363 QAC655363 QJY655363 QTU655363 RDQ655363 RNM655363 RXI655363 SHE655363 SRA655363 TAW655363 TKS655363 TUO655363 UEK655363 UOG655363 UYC655363 VHY655363 VRU655363 WBQ655363 WLM655363 WVI655363 A720899 IW720899 SS720899 ACO720899 AMK720899 AWG720899 BGC720899 BPY720899 BZU720899 CJQ720899 CTM720899 DDI720899 DNE720899 DXA720899 EGW720899 EQS720899 FAO720899 FKK720899 FUG720899 GEC720899 GNY720899 GXU720899 HHQ720899 HRM720899 IBI720899 ILE720899 IVA720899 JEW720899 JOS720899 JYO720899 KIK720899 KSG720899 LCC720899 LLY720899 LVU720899 MFQ720899 MPM720899 MZI720899 NJE720899 NTA720899 OCW720899 OMS720899 OWO720899 PGK720899 PQG720899 QAC720899 QJY720899 QTU720899 RDQ720899 RNM720899 RXI720899 SHE720899 SRA720899 TAW720899 TKS720899 TUO720899 UEK720899 UOG720899 UYC720899 VHY720899 VRU720899 WBQ720899 WLM720899 WVI720899 A786435 IW786435 SS786435 ACO786435 AMK786435 AWG786435 BGC786435 BPY786435 BZU786435 CJQ786435 CTM786435 DDI786435 DNE786435 DXA786435 EGW786435 EQS786435 FAO786435 FKK786435 FUG786435 GEC786435 GNY786435 GXU786435 HHQ786435 HRM786435 IBI786435 ILE786435 IVA786435 JEW786435 JOS786435 JYO786435 KIK786435 KSG786435 LCC786435 LLY786435 LVU786435 MFQ786435 MPM786435 MZI786435 NJE786435 NTA786435 OCW786435 OMS786435 OWO786435 PGK786435 PQG786435 QAC786435 QJY786435 QTU786435 RDQ786435 RNM786435 RXI786435 SHE786435 SRA786435 TAW786435 TKS786435 TUO786435 UEK786435 UOG786435 UYC786435 VHY786435 VRU786435 WBQ786435 WLM786435 WVI786435 A851971 IW851971 SS851971 ACO851971 AMK851971 AWG851971 BGC851971 BPY851971 BZU851971 CJQ851971 CTM851971 DDI851971 DNE851971 DXA851971 EGW851971 EQS851971 FAO851971 FKK851971 FUG851971 GEC851971 GNY851971 GXU851971 HHQ851971 HRM851971 IBI851971 ILE851971 IVA851971 JEW851971 JOS851971 JYO851971 KIK851971 KSG851971 LCC851971 LLY851971 LVU851971 MFQ851971 MPM851971 MZI851971 NJE851971 NTA851971 OCW851971 OMS851971 OWO851971 PGK851971 PQG851971 QAC851971 QJY851971 QTU851971 RDQ851971 RNM851971 RXI851971 SHE851971 SRA851971 TAW851971 TKS851971 TUO851971 UEK851971 UOG851971 UYC851971 VHY851971 VRU851971 WBQ851971 WLM851971 WVI851971 A917507 IW917507 SS917507 ACO917507 AMK917507 AWG917507 BGC917507 BPY917507 BZU917507 CJQ917507 CTM917507 DDI917507 DNE917507 DXA917507 EGW917507 EQS917507 FAO917507 FKK917507 FUG917507 GEC917507 GNY917507 GXU917507 HHQ917507 HRM917507 IBI917507 ILE917507 IVA917507 JEW917507 JOS917507 JYO917507 KIK917507 KSG917507 LCC917507 LLY917507 LVU917507 MFQ917507 MPM917507 MZI917507 NJE917507 NTA917507 OCW917507 OMS917507 OWO917507 PGK917507 PQG917507 QAC917507 QJY917507 QTU917507 RDQ917507 RNM917507 RXI917507 SHE917507 SRA917507 TAW917507 TKS917507 TUO917507 UEK917507 UOG917507 UYC917507 VHY917507 VRU917507 WBQ917507 WLM917507 WVI917507 A983043 IW983043 SS983043 ACO983043 AMK983043 AWG983043 BGC983043 BPY983043 BZU983043 CJQ983043 CTM983043 DDI983043 DNE983043 DXA983043 EGW983043 EQS983043 FAO983043 FKK983043 FUG983043 GEC983043 GNY983043 GXU983043 HHQ983043 HRM983043 IBI983043 ILE983043 IVA983043 JEW983043 JOS983043 JYO983043 KIK983043 KSG983043 LCC983043 LLY983043 LVU983043 MFQ983043 MPM983043 MZI983043 NJE983043 NTA983043 OCW983043 OMS983043 OWO983043 PGK983043 PQG983043 QAC983043 QJY983043 QTU983043 RDQ983043 RNM983043 RXI983043 SHE983043 SRA983043 TAW983043 TKS983043 TUO983043 UEK983043 UOG983043 UYC983043 VHY983043 VRU983043 WBQ983043 WLM983043" xr:uid="{446E7FB7-5B90-47AB-85E8-AF09DB5CCC55}">
      <formula1>_consolidation</formula1>
    </dataValidation>
    <dataValidation type="list" allowBlank="1" showInputMessage="1" showErrorMessage="1" sqref="B15 IX15 ST15 ACP15 AML15 AWH15 BGD15 BPZ15 BZV15 CJR15 CTN15 DDJ15 DNF15 DXB15 EGX15 EQT15 FAP15 FKL15 FUH15 GED15 GNZ15 GXV15 HHR15 HRN15 IBJ15 ILF15 IVB15 JEX15 JOT15 JYP15 KIL15 KSH15 LCD15 LLZ15 LVV15 MFR15 MPN15 MZJ15 NJF15 NTB15 OCX15 OMT15 OWP15 PGL15 PQH15 QAD15 QJZ15 QTV15 RDR15 RNN15 RXJ15 SHF15 SRB15 TAX15 TKT15 TUP15 UEL15 UOH15 UYD15 VHZ15 VRV15 WBR15 WLN15 WVJ15 B65551 IX65551 ST65551 ACP65551 AML65551 AWH65551 BGD65551 BPZ65551 BZV65551 CJR65551 CTN65551 DDJ65551 DNF65551 DXB65551 EGX65551 EQT65551 FAP65551 FKL65551 FUH65551 GED65551 GNZ65551 GXV65551 HHR65551 HRN65551 IBJ65551 ILF65551 IVB65551 JEX65551 JOT65551 JYP65551 KIL65551 KSH65551 LCD65551 LLZ65551 LVV65551 MFR65551 MPN65551 MZJ65551 NJF65551 NTB65551 OCX65551 OMT65551 OWP65551 PGL65551 PQH65551 QAD65551 QJZ65551 QTV65551 RDR65551 RNN65551 RXJ65551 SHF65551 SRB65551 TAX65551 TKT65551 TUP65551 UEL65551 UOH65551 UYD65551 VHZ65551 VRV65551 WBR65551 WLN65551 WVJ65551 B131087 IX131087 ST131087 ACP131087 AML131087 AWH131087 BGD131087 BPZ131087 BZV131087 CJR131087 CTN131087 DDJ131087 DNF131087 DXB131087 EGX131087 EQT131087 FAP131087 FKL131087 FUH131087 GED131087 GNZ131087 GXV131087 HHR131087 HRN131087 IBJ131087 ILF131087 IVB131087 JEX131087 JOT131087 JYP131087 KIL131087 KSH131087 LCD131087 LLZ131087 LVV131087 MFR131087 MPN131087 MZJ131087 NJF131087 NTB131087 OCX131087 OMT131087 OWP131087 PGL131087 PQH131087 QAD131087 QJZ131087 QTV131087 RDR131087 RNN131087 RXJ131087 SHF131087 SRB131087 TAX131087 TKT131087 TUP131087 UEL131087 UOH131087 UYD131087 VHZ131087 VRV131087 WBR131087 WLN131087 WVJ131087 B196623 IX196623 ST196623 ACP196623 AML196623 AWH196623 BGD196623 BPZ196623 BZV196623 CJR196623 CTN196623 DDJ196623 DNF196623 DXB196623 EGX196623 EQT196623 FAP196623 FKL196623 FUH196623 GED196623 GNZ196623 GXV196623 HHR196623 HRN196623 IBJ196623 ILF196623 IVB196623 JEX196623 JOT196623 JYP196623 KIL196623 KSH196623 LCD196623 LLZ196623 LVV196623 MFR196623 MPN196623 MZJ196623 NJF196623 NTB196623 OCX196623 OMT196623 OWP196623 PGL196623 PQH196623 QAD196623 QJZ196623 QTV196623 RDR196623 RNN196623 RXJ196623 SHF196623 SRB196623 TAX196623 TKT196623 TUP196623 UEL196623 UOH196623 UYD196623 VHZ196623 VRV196623 WBR196623 WLN196623 WVJ196623 B262159 IX262159 ST262159 ACP262159 AML262159 AWH262159 BGD262159 BPZ262159 BZV262159 CJR262159 CTN262159 DDJ262159 DNF262159 DXB262159 EGX262159 EQT262159 FAP262159 FKL262159 FUH262159 GED262159 GNZ262159 GXV262159 HHR262159 HRN262159 IBJ262159 ILF262159 IVB262159 JEX262159 JOT262159 JYP262159 KIL262159 KSH262159 LCD262159 LLZ262159 LVV262159 MFR262159 MPN262159 MZJ262159 NJF262159 NTB262159 OCX262159 OMT262159 OWP262159 PGL262159 PQH262159 QAD262159 QJZ262159 QTV262159 RDR262159 RNN262159 RXJ262159 SHF262159 SRB262159 TAX262159 TKT262159 TUP262159 UEL262159 UOH262159 UYD262159 VHZ262159 VRV262159 WBR262159 WLN262159 WVJ262159 B327695 IX327695 ST327695 ACP327695 AML327695 AWH327695 BGD327695 BPZ327695 BZV327695 CJR327695 CTN327695 DDJ327695 DNF327695 DXB327695 EGX327695 EQT327695 FAP327695 FKL327695 FUH327695 GED327695 GNZ327695 GXV327695 HHR327695 HRN327695 IBJ327695 ILF327695 IVB327695 JEX327695 JOT327695 JYP327695 KIL327695 KSH327695 LCD327695 LLZ327695 LVV327695 MFR327695 MPN327695 MZJ327695 NJF327695 NTB327695 OCX327695 OMT327695 OWP327695 PGL327695 PQH327695 QAD327695 QJZ327695 QTV327695 RDR327695 RNN327695 RXJ327695 SHF327695 SRB327695 TAX327695 TKT327695 TUP327695 UEL327695 UOH327695 UYD327695 VHZ327695 VRV327695 WBR327695 WLN327695 WVJ327695 B393231 IX393231 ST393231 ACP393231 AML393231 AWH393231 BGD393231 BPZ393231 BZV393231 CJR393231 CTN393231 DDJ393231 DNF393231 DXB393231 EGX393231 EQT393231 FAP393231 FKL393231 FUH393231 GED393231 GNZ393231 GXV393231 HHR393231 HRN393231 IBJ393231 ILF393231 IVB393231 JEX393231 JOT393231 JYP393231 KIL393231 KSH393231 LCD393231 LLZ393231 LVV393231 MFR393231 MPN393231 MZJ393231 NJF393231 NTB393231 OCX393231 OMT393231 OWP393231 PGL393231 PQH393231 QAD393231 QJZ393231 QTV393231 RDR393231 RNN393231 RXJ393231 SHF393231 SRB393231 TAX393231 TKT393231 TUP393231 UEL393231 UOH393231 UYD393231 VHZ393231 VRV393231 WBR393231 WLN393231 WVJ393231 B458767 IX458767 ST458767 ACP458767 AML458767 AWH458767 BGD458767 BPZ458767 BZV458767 CJR458767 CTN458767 DDJ458767 DNF458767 DXB458767 EGX458767 EQT458767 FAP458767 FKL458767 FUH458767 GED458767 GNZ458767 GXV458767 HHR458767 HRN458767 IBJ458767 ILF458767 IVB458767 JEX458767 JOT458767 JYP458767 KIL458767 KSH458767 LCD458767 LLZ458767 LVV458767 MFR458767 MPN458767 MZJ458767 NJF458767 NTB458767 OCX458767 OMT458767 OWP458767 PGL458767 PQH458767 QAD458767 QJZ458767 QTV458767 RDR458767 RNN458767 RXJ458767 SHF458767 SRB458767 TAX458767 TKT458767 TUP458767 UEL458767 UOH458767 UYD458767 VHZ458767 VRV458767 WBR458767 WLN458767 WVJ458767 B524303 IX524303 ST524303 ACP524303 AML524303 AWH524303 BGD524303 BPZ524303 BZV524303 CJR524303 CTN524303 DDJ524303 DNF524303 DXB524303 EGX524303 EQT524303 FAP524303 FKL524303 FUH524303 GED524303 GNZ524303 GXV524303 HHR524303 HRN524303 IBJ524303 ILF524303 IVB524303 JEX524303 JOT524303 JYP524303 KIL524303 KSH524303 LCD524303 LLZ524303 LVV524303 MFR524303 MPN524303 MZJ524303 NJF524303 NTB524303 OCX524303 OMT524303 OWP524303 PGL524303 PQH524303 QAD524303 QJZ524303 QTV524303 RDR524303 RNN524303 RXJ524303 SHF524303 SRB524303 TAX524303 TKT524303 TUP524303 UEL524303 UOH524303 UYD524303 VHZ524303 VRV524303 WBR524303 WLN524303 WVJ524303 B589839 IX589839 ST589839 ACP589839 AML589839 AWH589839 BGD589839 BPZ589839 BZV589839 CJR589839 CTN589839 DDJ589839 DNF589839 DXB589839 EGX589839 EQT589839 FAP589839 FKL589839 FUH589839 GED589839 GNZ589839 GXV589839 HHR589839 HRN589839 IBJ589839 ILF589839 IVB589839 JEX589839 JOT589839 JYP589839 KIL589839 KSH589839 LCD589839 LLZ589839 LVV589839 MFR589839 MPN589839 MZJ589839 NJF589839 NTB589839 OCX589839 OMT589839 OWP589839 PGL589839 PQH589839 QAD589839 QJZ589839 QTV589839 RDR589839 RNN589839 RXJ589839 SHF589839 SRB589839 TAX589839 TKT589839 TUP589839 UEL589839 UOH589839 UYD589839 VHZ589839 VRV589839 WBR589839 WLN589839 WVJ589839 B655375 IX655375 ST655375 ACP655375 AML655375 AWH655375 BGD655375 BPZ655375 BZV655375 CJR655375 CTN655375 DDJ655375 DNF655375 DXB655375 EGX655375 EQT655375 FAP655375 FKL655375 FUH655375 GED655375 GNZ655375 GXV655375 HHR655375 HRN655375 IBJ655375 ILF655375 IVB655375 JEX655375 JOT655375 JYP655375 KIL655375 KSH655375 LCD655375 LLZ655375 LVV655375 MFR655375 MPN655375 MZJ655375 NJF655375 NTB655375 OCX655375 OMT655375 OWP655375 PGL655375 PQH655375 QAD655375 QJZ655375 QTV655375 RDR655375 RNN655375 RXJ655375 SHF655375 SRB655375 TAX655375 TKT655375 TUP655375 UEL655375 UOH655375 UYD655375 VHZ655375 VRV655375 WBR655375 WLN655375 WVJ655375 B720911 IX720911 ST720911 ACP720911 AML720911 AWH720911 BGD720911 BPZ720911 BZV720911 CJR720911 CTN720911 DDJ720911 DNF720911 DXB720911 EGX720911 EQT720911 FAP720911 FKL720911 FUH720911 GED720911 GNZ720911 GXV720911 HHR720911 HRN720911 IBJ720911 ILF720911 IVB720911 JEX720911 JOT720911 JYP720911 KIL720911 KSH720911 LCD720911 LLZ720911 LVV720911 MFR720911 MPN720911 MZJ720911 NJF720911 NTB720911 OCX720911 OMT720911 OWP720911 PGL720911 PQH720911 QAD720911 QJZ720911 QTV720911 RDR720911 RNN720911 RXJ720911 SHF720911 SRB720911 TAX720911 TKT720911 TUP720911 UEL720911 UOH720911 UYD720911 VHZ720911 VRV720911 WBR720911 WLN720911 WVJ720911 B786447 IX786447 ST786447 ACP786447 AML786447 AWH786447 BGD786447 BPZ786447 BZV786447 CJR786447 CTN786447 DDJ786447 DNF786447 DXB786447 EGX786447 EQT786447 FAP786447 FKL786447 FUH786447 GED786447 GNZ786447 GXV786447 HHR786447 HRN786447 IBJ786447 ILF786447 IVB786447 JEX786447 JOT786447 JYP786447 KIL786447 KSH786447 LCD786447 LLZ786447 LVV786447 MFR786447 MPN786447 MZJ786447 NJF786447 NTB786447 OCX786447 OMT786447 OWP786447 PGL786447 PQH786447 QAD786447 QJZ786447 QTV786447 RDR786447 RNN786447 RXJ786447 SHF786447 SRB786447 TAX786447 TKT786447 TUP786447 UEL786447 UOH786447 UYD786447 VHZ786447 VRV786447 WBR786447 WLN786447 WVJ786447 B851983 IX851983 ST851983 ACP851983 AML851983 AWH851983 BGD851983 BPZ851983 BZV851983 CJR851983 CTN851983 DDJ851983 DNF851983 DXB851983 EGX851983 EQT851983 FAP851983 FKL851983 FUH851983 GED851983 GNZ851983 GXV851983 HHR851983 HRN851983 IBJ851983 ILF851983 IVB851983 JEX851983 JOT851983 JYP851983 KIL851983 KSH851983 LCD851983 LLZ851983 LVV851983 MFR851983 MPN851983 MZJ851983 NJF851983 NTB851983 OCX851983 OMT851983 OWP851983 PGL851983 PQH851983 QAD851983 QJZ851983 QTV851983 RDR851983 RNN851983 RXJ851983 SHF851983 SRB851983 TAX851983 TKT851983 TUP851983 UEL851983 UOH851983 UYD851983 VHZ851983 VRV851983 WBR851983 WLN851983 WVJ851983 B917519 IX917519 ST917519 ACP917519 AML917519 AWH917519 BGD917519 BPZ917519 BZV917519 CJR917519 CTN917519 DDJ917519 DNF917519 DXB917519 EGX917519 EQT917519 FAP917519 FKL917519 FUH917519 GED917519 GNZ917519 GXV917519 HHR917519 HRN917519 IBJ917519 ILF917519 IVB917519 JEX917519 JOT917519 JYP917519 KIL917519 KSH917519 LCD917519 LLZ917519 LVV917519 MFR917519 MPN917519 MZJ917519 NJF917519 NTB917519 OCX917519 OMT917519 OWP917519 PGL917519 PQH917519 QAD917519 QJZ917519 QTV917519 RDR917519 RNN917519 RXJ917519 SHF917519 SRB917519 TAX917519 TKT917519 TUP917519 UEL917519 UOH917519 UYD917519 VHZ917519 VRV917519 WBR917519 WLN917519 WVJ917519 B983055 IX983055 ST983055 ACP983055 AML983055 AWH983055 BGD983055 BPZ983055 BZV983055 CJR983055 CTN983055 DDJ983055 DNF983055 DXB983055 EGX983055 EQT983055 FAP983055 FKL983055 FUH983055 GED983055 GNZ983055 GXV983055 HHR983055 HRN983055 IBJ983055 ILF983055 IVB983055 JEX983055 JOT983055 JYP983055 KIL983055 KSH983055 LCD983055 LLZ983055 LVV983055 MFR983055 MPN983055 MZJ983055 NJF983055 NTB983055 OCX983055 OMT983055 OWP983055 PGL983055 PQH983055 QAD983055 QJZ983055 QTV983055 RDR983055 RNN983055 RXJ983055 SHF983055 SRB983055 TAX983055 TKT983055 TUP983055 UEL983055 UOH983055 UYD983055 VHZ983055 VRV983055 WBR983055 WLN983055 WVJ983055" xr:uid="{939B5391-6E8E-4301-BF3D-A01AB40972C4}">
      <formula1>_pdeTypeList</formula1>
    </dataValidation>
  </dataValidations>
  <hyperlinks>
    <hyperlink ref="B23" r:id="rId1" xr:uid="{18F2FA93-4D71-4720-BB82-AB4A7D4A37E3}"/>
    <hyperlink ref="B24" r:id="rId2" xr:uid="{B89F72F1-BAEC-4DEC-8A4E-AB3076EB60FB}"/>
  </hyperlinks>
  <pageMargins left="0.25" right="0.25"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05A6D-D989-471E-8A67-42C4A4740B02}">
  <sheetPr>
    <pageSetUpPr fitToPage="1"/>
  </sheetPr>
  <dimension ref="A1:R185"/>
  <sheetViews>
    <sheetView topLeftCell="B43" zoomScale="60" zoomScaleNormal="60" workbookViewId="0">
      <selection activeCell="G74" sqref="G74"/>
    </sheetView>
  </sheetViews>
  <sheetFormatPr defaultColWidth="9.33203125" defaultRowHeight="15.6"/>
  <cols>
    <col min="1" max="1" width="70.6640625" style="138" customWidth="1"/>
    <col min="2" max="2" width="13.109375" style="138" customWidth="1"/>
    <col min="3" max="4" width="15.6640625" style="138" customWidth="1"/>
    <col min="5" max="5" width="70.6640625" style="138" customWidth="1"/>
    <col min="6" max="6" width="10.6640625" style="137" customWidth="1"/>
    <col min="7" max="7" width="15.6640625" style="138" customWidth="1"/>
    <col min="8" max="8" width="15.6640625" style="39" customWidth="1"/>
    <col min="9" max="9" width="3.44140625" style="39" customWidth="1"/>
    <col min="10" max="256" width="9.33203125" style="39"/>
    <col min="257" max="257" width="70.6640625" style="39" customWidth="1"/>
    <col min="258" max="258" width="10.6640625" style="39" customWidth="1"/>
    <col min="259" max="260" width="15.6640625" style="39" customWidth="1"/>
    <col min="261" max="261" width="70.6640625" style="39" customWidth="1"/>
    <col min="262" max="262" width="10.6640625" style="39" customWidth="1"/>
    <col min="263" max="264" width="15.6640625" style="39" customWidth="1"/>
    <col min="265" max="265" width="3.44140625" style="39" customWidth="1"/>
    <col min="266" max="512" width="9.33203125" style="39"/>
    <col min="513" max="513" width="70.6640625" style="39" customWidth="1"/>
    <col min="514" max="514" width="10.6640625" style="39" customWidth="1"/>
    <col min="515" max="516" width="15.6640625" style="39" customWidth="1"/>
    <col min="517" max="517" width="70.6640625" style="39" customWidth="1"/>
    <col min="518" max="518" width="10.6640625" style="39" customWidth="1"/>
    <col min="519" max="520" width="15.6640625" style="39" customWidth="1"/>
    <col min="521" max="521" width="3.44140625" style="39" customWidth="1"/>
    <col min="522" max="768" width="9.33203125" style="39"/>
    <col min="769" max="769" width="70.6640625" style="39" customWidth="1"/>
    <col min="770" max="770" width="10.6640625" style="39" customWidth="1"/>
    <col min="771" max="772" width="15.6640625" style="39" customWidth="1"/>
    <col min="773" max="773" width="70.6640625" style="39" customWidth="1"/>
    <col min="774" max="774" width="10.6640625" style="39" customWidth="1"/>
    <col min="775" max="776" width="15.6640625" style="39" customWidth="1"/>
    <col min="777" max="777" width="3.44140625" style="39" customWidth="1"/>
    <col min="778" max="1024" width="9.33203125" style="39"/>
    <col min="1025" max="1025" width="70.6640625" style="39" customWidth="1"/>
    <col min="1026" max="1026" width="10.6640625" style="39" customWidth="1"/>
    <col min="1027" max="1028" width="15.6640625" style="39" customWidth="1"/>
    <col min="1029" max="1029" width="70.6640625" style="39" customWidth="1"/>
    <col min="1030" max="1030" width="10.6640625" style="39" customWidth="1"/>
    <col min="1031" max="1032" width="15.6640625" style="39" customWidth="1"/>
    <col min="1033" max="1033" width="3.44140625" style="39" customWidth="1"/>
    <col min="1034" max="1280" width="9.33203125" style="39"/>
    <col min="1281" max="1281" width="70.6640625" style="39" customWidth="1"/>
    <col min="1282" max="1282" width="10.6640625" style="39" customWidth="1"/>
    <col min="1283" max="1284" width="15.6640625" style="39" customWidth="1"/>
    <col min="1285" max="1285" width="70.6640625" style="39" customWidth="1"/>
    <col min="1286" max="1286" width="10.6640625" style="39" customWidth="1"/>
    <col min="1287" max="1288" width="15.6640625" style="39" customWidth="1"/>
    <col min="1289" max="1289" width="3.44140625" style="39" customWidth="1"/>
    <col min="1290" max="1536" width="9.33203125" style="39"/>
    <col min="1537" max="1537" width="70.6640625" style="39" customWidth="1"/>
    <col min="1538" max="1538" width="10.6640625" style="39" customWidth="1"/>
    <col min="1539" max="1540" width="15.6640625" style="39" customWidth="1"/>
    <col min="1541" max="1541" width="70.6640625" style="39" customWidth="1"/>
    <col min="1542" max="1542" width="10.6640625" style="39" customWidth="1"/>
    <col min="1543" max="1544" width="15.6640625" style="39" customWidth="1"/>
    <col min="1545" max="1545" width="3.44140625" style="39" customWidth="1"/>
    <col min="1546" max="1792" width="9.33203125" style="39"/>
    <col min="1793" max="1793" width="70.6640625" style="39" customWidth="1"/>
    <col min="1794" max="1794" width="10.6640625" style="39" customWidth="1"/>
    <col min="1795" max="1796" width="15.6640625" style="39" customWidth="1"/>
    <col min="1797" max="1797" width="70.6640625" style="39" customWidth="1"/>
    <col min="1798" max="1798" width="10.6640625" style="39" customWidth="1"/>
    <col min="1799" max="1800" width="15.6640625" style="39" customWidth="1"/>
    <col min="1801" max="1801" width="3.44140625" style="39" customWidth="1"/>
    <col min="1802" max="2048" width="9.33203125" style="39"/>
    <col min="2049" max="2049" width="70.6640625" style="39" customWidth="1"/>
    <col min="2050" max="2050" width="10.6640625" style="39" customWidth="1"/>
    <col min="2051" max="2052" width="15.6640625" style="39" customWidth="1"/>
    <col min="2053" max="2053" width="70.6640625" style="39" customWidth="1"/>
    <col min="2054" max="2054" width="10.6640625" style="39" customWidth="1"/>
    <col min="2055" max="2056" width="15.6640625" style="39" customWidth="1"/>
    <col min="2057" max="2057" width="3.44140625" style="39" customWidth="1"/>
    <col min="2058" max="2304" width="9.33203125" style="39"/>
    <col min="2305" max="2305" width="70.6640625" style="39" customWidth="1"/>
    <col min="2306" max="2306" width="10.6640625" style="39" customWidth="1"/>
    <col min="2307" max="2308" width="15.6640625" style="39" customWidth="1"/>
    <col min="2309" max="2309" width="70.6640625" style="39" customWidth="1"/>
    <col min="2310" max="2310" width="10.6640625" style="39" customWidth="1"/>
    <col min="2311" max="2312" width="15.6640625" style="39" customWidth="1"/>
    <col min="2313" max="2313" width="3.44140625" style="39" customWidth="1"/>
    <col min="2314" max="2560" width="9.33203125" style="39"/>
    <col min="2561" max="2561" width="70.6640625" style="39" customWidth="1"/>
    <col min="2562" max="2562" width="10.6640625" style="39" customWidth="1"/>
    <col min="2563" max="2564" width="15.6640625" style="39" customWidth="1"/>
    <col min="2565" max="2565" width="70.6640625" style="39" customWidth="1"/>
    <col min="2566" max="2566" width="10.6640625" style="39" customWidth="1"/>
    <col min="2567" max="2568" width="15.6640625" style="39" customWidth="1"/>
    <col min="2569" max="2569" width="3.44140625" style="39" customWidth="1"/>
    <col min="2570" max="2816" width="9.33203125" style="39"/>
    <col min="2817" max="2817" width="70.6640625" style="39" customWidth="1"/>
    <col min="2818" max="2818" width="10.6640625" style="39" customWidth="1"/>
    <col min="2819" max="2820" width="15.6640625" style="39" customWidth="1"/>
    <col min="2821" max="2821" width="70.6640625" style="39" customWidth="1"/>
    <col min="2822" max="2822" width="10.6640625" style="39" customWidth="1"/>
    <col min="2823" max="2824" width="15.6640625" style="39" customWidth="1"/>
    <col min="2825" max="2825" width="3.44140625" style="39" customWidth="1"/>
    <col min="2826" max="3072" width="9.33203125" style="39"/>
    <col min="3073" max="3073" width="70.6640625" style="39" customWidth="1"/>
    <col min="3074" max="3074" width="10.6640625" style="39" customWidth="1"/>
    <col min="3075" max="3076" width="15.6640625" style="39" customWidth="1"/>
    <col min="3077" max="3077" width="70.6640625" style="39" customWidth="1"/>
    <col min="3078" max="3078" width="10.6640625" style="39" customWidth="1"/>
    <col min="3079" max="3080" width="15.6640625" style="39" customWidth="1"/>
    <col min="3081" max="3081" width="3.44140625" style="39" customWidth="1"/>
    <col min="3082" max="3328" width="9.33203125" style="39"/>
    <col min="3329" max="3329" width="70.6640625" style="39" customWidth="1"/>
    <col min="3330" max="3330" width="10.6640625" style="39" customWidth="1"/>
    <col min="3331" max="3332" width="15.6640625" style="39" customWidth="1"/>
    <col min="3333" max="3333" width="70.6640625" style="39" customWidth="1"/>
    <col min="3334" max="3334" width="10.6640625" style="39" customWidth="1"/>
    <col min="3335" max="3336" width="15.6640625" style="39" customWidth="1"/>
    <col min="3337" max="3337" width="3.44140625" style="39" customWidth="1"/>
    <col min="3338" max="3584" width="9.33203125" style="39"/>
    <col min="3585" max="3585" width="70.6640625" style="39" customWidth="1"/>
    <col min="3586" max="3586" width="10.6640625" style="39" customWidth="1"/>
    <col min="3587" max="3588" width="15.6640625" style="39" customWidth="1"/>
    <col min="3589" max="3589" width="70.6640625" style="39" customWidth="1"/>
    <col min="3590" max="3590" width="10.6640625" style="39" customWidth="1"/>
    <col min="3591" max="3592" width="15.6640625" style="39" customWidth="1"/>
    <col min="3593" max="3593" width="3.44140625" style="39" customWidth="1"/>
    <col min="3594" max="3840" width="9.33203125" style="39"/>
    <col min="3841" max="3841" width="70.6640625" style="39" customWidth="1"/>
    <col min="3842" max="3842" width="10.6640625" style="39" customWidth="1"/>
    <col min="3843" max="3844" width="15.6640625" style="39" customWidth="1"/>
    <col min="3845" max="3845" width="70.6640625" style="39" customWidth="1"/>
    <col min="3846" max="3846" width="10.6640625" style="39" customWidth="1"/>
    <col min="3847" max="3848" width="15.6640625" style="39" customWidth="1"/>
    <col min="3849" max="3849" width="3.44140625" style="39" customWidth="1"/>
    <col min="3850" max="4096" width="9.33203125" style="39"/>
    <col min="4097" max="4097" width="70.6640625" style="39" customWidth="1"/>
    <col min="4098" max="4098" width="10.6640625" style="39" customWidth="1"/>
    <col min="4099" max="4100" width="15.6640625" style="39" customWidth="1"/>
    <col min="4101" max="4101" width="70.6640625" style="39" customWidth="1"/>
    <col min="4102" max="4102" width="10.6640625" style="39" customWidth="1"/>
    <col min="4103" max="4104" width="15.6640625" style="39" customWidth="1"/>
    <col min="4105" max="4105" width="3.44140625" style="39" customWidth="1"/>
    <col min="4106" max="4352" width="9.33203125" style="39"/>
    <col min="4353" max="4353" width="70.6640625" style="39" customWidth="1"/>
    <col min="4354" max="4354" width="10.6640625" style="39" customWidth="1"/>
    <col min="4355" max="4356" width="15.6640625" style="39" customWidth="1"/>
    <col min="4357" max="4357" width="70.6640625" style="39" customWidth="1"/>
    <col min="4358" max="4358" width="10.6640625" style="39" customWidth="1"/>
    <col min="4359" max="4360" width="15.6640625" style="39" customWidth="1"/>
    <col min="4361" max="4361" width="3.44140625" style="39" customWidth="1"/>
    <col min="4362" max="4608" width="9.33203125" style="39"/>
    <col min="4609" max="4609" width="70.6640625" style="39" customWidth="1"/>
    <col min="4610" max="4610" width="10.6640625" style="39" customWidth="1"/>
    <col min="4611" max="4612" width="15.6640625" style="39" customWidth="1"/>
    <col min="4613" max="4613" width="70.6640625" style="39" customWidth="1"/>
    <col min="4614" max="4614" width="10.6640625" style="39" customWidth="1"/>
    <col min="4615" max="4616" width="15.6640625" style="39" customWidth="1"/>
    <col min="4617" max="4617" width="3.44140625" style="39" customWidth="1"/>
    <col min="4618" max="4864" width="9.33203125" style="39"/>
    <col min="4865" max="4865" width="70.6640625" style="39" customWidth="1"/>
    <col min="4866" max="4866" width="10.6640625" style="39" customWidth="1"/>
    <col min="4867" max="4868" width="15.6640625" style="39" customWidth="1"/>
    <col min="4869" max="4869" width="70.6640625" style="39" customWidth="1"/>
    <col min="4870" max="4870" width="10.6640625" style="39" customWidth="1"/>
    <col min="4871" max="4872" width="15.6640625" style="39" customWidth="1"/>
    <col min="4873" max="4873" width="3.44140625" style="39" customWidth="1"/>
    <col min="4874" max="5120" width="9.33203125" style="39"/>
    <col min="5121" max="5121" width="70.6640625" style="39" customWidth="1"/>
    <col min="5122" max="5122" width="10.6640625" style="39" customWidth="1"/>
    <col min="5123" max="5124" width="15.6640625" style="39" customWidth="1"/>
    <col min="5125" max="5125" width="70.6640625" style="39" customWidth="1"/>
    <col min="5126" max="5126" width="10.6640625" style="39" customWidth="1"/>
    <col min="5127" max="5128" width="15.6640625" style="39" customWidth="1"/>
    <col min="5129" max="5129" width="3.44140625" style="39" customWidth="1"/>
    <col min="5130" max="5376" width="9.33203125" style="39"/>
    <col min="5377" max="5377" width="70.6640625" style="39" customWidth="1"/>
    <col min="5378" max="5378" width="10.6640625" style="39" customWidth="1"/>
    <col min="5379" max="5380" width="15.6640625" style="39" customWidth="1"/>
    <col min="5381" max="5381" width="70.6640625" style="39" customWidth="1"/>
    <col min="5382" max="5382" width="10.6640625" style="39" customWidth="1"/>
    <col min="5383" max="5384" width="15.6640625" style="39" customWidth="1"/>
    <col min="5385" max="5385" width="3.44140625" style="39" customWidth="1"/>
    <col min="5386" max="5632" width="9.33203125" style="39"/>
    <col min="5633" max="5633" width="70.6640625" style="39" customWidth="1"/>
    <col min="5634" max="5634" width="10.6640625" style="39" customWidth="1"/>
    <col min="5635" max="5636" width="15.6640625" style="39" customWidth="1"/>
    <col min="5637" max="5637" width="70.6640625" style="39" customWidth="1"/>
    <col min="5638" max="5638" width="10.6640625" style="39" customWidth="1"/>
    <col min="5639" max="5640" width="15.6640625" style="39" customWidth="1"/>
    <col min="5641" max="5641" width="3.44140625" style="39" customWidth="1"/>
    <col min="5642" max="5888" width="9.33203125" style="39"/>
    <col min="5889" max="5889" width="70.6640625" style="39" customWidth="1"/>
    <col min="5890" max="5890" width="10.6640625" style="39" customWidth="1"/>
    <col min="5891" max="5892" width="15.6640625" style="39" customWidth="1"/>
    <col min="5893" max="5893" width="70.6640625" style="39" customWidth="1"/>
    <col min="5894" max="5894" width="10.6640625" style="39" customWidth="1"/>
    <col min="5895" max="5896" width="15.6640625" style="39" customWidth="1"/>
    <col min="5897" max="5897" width="3.44140625" style="39" customWidth="1"/>
    <col min="5898" max="6144" width="9.33203125" style="39"/>
    <col min="6145" max="6145" width="70.6640625" style="39" customWidth="1"/>
    <col min="6146" max="6146" width="10.6640625" style="39" customWidth="1"/>
    <col min="6147" max="6148" width="15.6640625" style="39" customWidth="1"/>
    <col min="6149" max="6149" width="70.6640625" style="39" customWidth="1"/>
    <col min="6150" max="6150" width="10.6640625" style="39" customWidth="1"/>
    <col min="6151" max="6152" width="15.6640625" style="39" customWidth="1"/>
    <col min="6153" max="6153" width="3.44140625" style="39" customWidth="1"/>
    <col min="6154" max="6400" width="9.33203125" style="39"/>
    <col min="6401" max="6401" width="70.6640625" style="39" customWidth="1"/>
    <col min="6402" max="6402" width="10.6640625" style="39" customWidth="1"/>
    <col min="6403" max="6404" width="15.6640625" style="39" customWidth="1"/>
    <col min="6405" max="6405" width="70.6640625" style="39" customWidth="1"/>
    <col min="6406" max="6406" width="10.6640625" style="39" customWidth="1"/>
    <col min="6407" max="6408" width="15.6640625" style="39" customWidth="1"/>
    <col min="6409" max="6409" width="3.44140625" style="39" customWidth="1"/>
    <col min="6410" max="6656" width="9.33203125" style="39"/>
    <col min="6657" max="6657" width="70.6640625" style="39" customWidth="1"/>
    <col min="6658" max="6658" width="10.6640625" style="39" customWidth="1"/>
    <col min="6659" max="6660" width="15.6640625" style="39" customWidth="1"/>
    <col min="6661" max="6661" width="70.6640625" style="39" customWidth="1"/>
    <col min="6662" max="6662" width="10.6640625" style="39" customWidth="1"/>
    <col min="6663" max="6664" width="15.6640625" style="39" customWidth="1"/>
    <col min="6665" max="6665" width="3.44140625" style="39" customWidth="1"/>
    <col min="6666" max="6912" width="9.33203125" style="39"/>
    <col min="6913" max="6913" width="70.6640625" style="39" customWidth="1"/>
    <col min="6914" max="6914" width="10.6640625" style="39" customWidth="1"/>
    <col min="6915" max="6916" width="15.6640625" style="39" customWidth="1"/>
    <col min="6917" max="6917" width="70.6640625" style="39" customWidth="1"/>
    <col min="6918" max="6918" width="10.6640625" style="39" customWidth="1"/>
    <col min="6919" max="6920" width="15.6640625" style="39" customWidth="1"/>
    <col min="6921" max="6921" width="3.44140625" style="39" customWidth="1"/>
    <col min="6922" max="7168" width="9.33203125" style="39"/>
    <col min="7169" max="7169" width="70.6640625" style="39" customWidth="1"/>
    <col min="7170" max="7170" width="10.6640625" style="39" customWidth="1"/>
    <col min="7171" max="7172" width="15.6640625" style="39" customWidth="1"/>
    <col min="7173" max="7173" width="70.6640625" style="39" customWidth="1"/>
    <col min="7174" max="7174" width="10.6640625" style="39" customWidth="1"/>
    <col min="7175" max="7176" width="15.6640625" style="39" customWidth="1"/>
    <col min="7177" max="7177" width="3.44140625" style="39" customWidth="1"/>
    <col min="7178" max="7424" width="9.33203125" style="39"/>
    <col min="7425" max="7425" width="70.6640625" style="39" customWidth="1"/>
    <col min="7426" max="7426" width="10.6640625" style="39" customWidth="1"/>
    <col min="7427" max="7428" width="15.6640625" style="39" customWidth="1"/>
    <col min="7429" max="7429" width="70.6640625" style="39" customWidth="1"/>
    <col min="7430" max="7430" width="10.6640625" style="39" customWidth="1"/>
    <col min="7431" max="7432" width="15.6640625" style="39" customWidth="1"/>
    <col min="7433" max="7433" width="3.44140625" style="39" customWidth="1"/>
    <col min="7434" max="7680" width="9.33203125" style="39"/>
    <col min="7681" max="7681" width="70.6640625" style="39" customWidth="1"/>
    <col min="7682" max="7682" width="10.6640625" style="39" customWidth="1"/>
    <col min="7683" max="7684" width="15.6640625" style="39" customWidth="1"/>
    <col min="7685" max="7685" width="70.6640625" style="39" customWidth="1"/>
    <col min="7686" max="7686" width="10.6640625" style="39" customWidth="1"/>
    <col min="7687" max="7688" width="15.6640625" style="39" customWidth="1"/>
    <col min="7689" max="7689" width="3.44140625" style="39" customWidth="1"/>
    <col min="7690" max="7936" width="9.33203125" style="39"/>
    <col min="7937" max="7937" width="70.6640625" style="39" customWidth="1"/>
    <col min="7938" max="7938" width="10.6640625" style="39" customWidth="1"/>
    <col min="7939" max="7940" width="15.6640625" style="39" customWidth="1"/>
    <col min="7941" max="7941" width="70.6640625" style="39" customWidth="1"/>
    <col min="7942" max="7942" width="10.6640625" style="39" customWidth="1"/>
    <col min="7943" max="7944" width="15.6640625" style="39" customWidth="1"/>
    <col min="7945" max="7945" width="3.44140625" style="39" customWidth="1"/>
    <col min="7946" max="8192" width="9.33203125" style="39"/>
    <col min="8193" max="8193" width="70.6640625" style="39" customWidth="1"/>
    <col min="8194" max="8194" width="10.6640625" style="39" customWidth="1"/>
    <col min="8195" max="8196" width="15.6640625" style="39" customWidth="1"/>
    <col min="8197" max="8197" width="70.6640625" style="39" customWidth="1"/>
    <col min="8198" max="8198" width="10.6640625" style="39" customWidth="1"/>
    <col min="8199" max="8200" width="15.6640625" style="39" customWidth="1"/>
    <col min="8201" max="8201" width="3.44140625" style="39" customWidth="1"/>
    <col min="8202" max="8448" width="9.33203125" style="39"/>
    <col min="8449" max="8449" width="70.6640625" style="39" customWidth="1"/>
    <col min="8450" max="8450" width="10.6640625" style="39" customWidth="1"/>
    <col min="8451" max="8452" width="15.6640625" style="39" customWidth="1"/>
    <col min="8453" max="8453" width="70.6640625" style="39" customWidth="1"/>
    <col min="8454" max="8454" width="10.6640625" style="39" customWidth="1"/>
    <col min="8455" max="8456" width="15.6640625" style="39" customWidth="1"/>
    <col min="8457" max="8457" width="3.44140625" style="39" customWidth="1"/>
    <col min="8458" max="8704" width="9.33203125" style="39"/>
    <col min="8705" max="8705" width="70.6640625" style="39" customWidth="1"/>
    <col min="8706" max="8706" width="10.6640625" style="39" customWidth="1"/>
    <col min="8707" max="8708" width="15.6640625" style="39" customWidth="1"/>
    <col min="8709" max="8709" width="70.6640625" style="39" customWidth="1"/>
    <col min="8710" max="8710" width="10.6640625" style="39" customWidth="1"/>
    <col min="8711" max="8712" width="15.6640625" style="39" customWidth="1"/>
    <col min="8713" max="8713" width="3.44140625" style="39" customWidth="1"/>
    <col min="8714" max="8960" width="9.33203125" style="39"/>
    <col min="8961" max="8961" width="70.6640625" style="39" customWidth="1"/>
    <col min="8962" max="8962" width="10.6640625" style="39" customWidth="1"/>
    <col min="8963" max="8964" width="15.6640625" style="39" customWidth="1"/>
    <col min="8965" max="8965" width="70.6640625" style="39" customWidth="1"/>
    <col min="8966" max="8966" width="10.6640625" style="39" customWidth="1"/>
    <col min="8967" max="8968" width="15.6640625" style="39" customWidth="1"/>
    <col min="8969" max="8969" width="3.44140625" style="39" customWidth="1"/>
    <col min="8970" max="9216" width="9.33203125" style="39"/>
    <col min="9217" max="9217" width="70.6640625" style="39" customWidth="1"/>
    <col min="9218" max="9218" width="10.6640625" style="39" customWidth="1"/>
    <col min="9219" max="9220" width="15.6640625" style="39" customWidth="1"/>
    <col min="9221" max="9221" width="70.6640625" style="39" customWidth="1"/>
    <col min="9222" max="9222" width="10.6640625" style="39" customWidth="1"/>
    <col min="9223" max="9224" width="15.6640625" style="39" customWidth="1"/>
    <col min="9225" max="9225" width="3.44140625" style="39" customWidth="1"/>
    <col min="9226" max="9472" width="9.33203125" style="39"/>
    <col min="9473" max="9473" width="70.6640625" style="39" customWidth="1"/>
    <col min="9474" max="9474" width="10.6640625" style="39" customWidth="1"/>
    <col min="9475" max="9476" width="15.6640625" style="39" customWidth="1"/>
    <col min="9477" max="9477" width="70.6640625" style="39" customWidth="1"/>
    <col min="9478" max="9478" width="10.6640625" style="39" customWidth="1"/>
    <col min="9479" max="9480" width="15.6640625" style="39" customWidth="1"/>
    <col min="9481" max="9481" width="3.44140625" style="39" customWidth="1"/>
    <col min="9482" max="9728" width="9.33203125" style="39"/>
    <col min="9729" max="9729" width="70.6640625" style="39" customWidth="1"/>
    <col min="9730" max="9730" width="10.6640625" style="39" customWidth="1"/>
    <col min="9731" max="9732" width="15.6640625" style="39" customWidth="1"/>
    <col min="9733" max="9733" width="70.6640625" style="39" customWidth="1"/>
    <col min="9734" max="9734" width="10.6640625" style="39" customWidth="1"/>
    <col min="9735" max="9736" width="15.6640625" style="39" customWidth="1"/>
    <col min="9737" max="9737" width="3.44140625" style="39" customWidth="1"/>
    <col min="9738" max="9984" width="9.33203125" style="39"/>
    <col min="9985" max="9985" width="70.6640625" style="39" customWidth="1"/>
    <col min="9986" max="9986" width="10.6640625" style="39" customWidth="1"/>
    <col min="9987" max="9988" width="15.6640625" style="39" customWidth="1"/>
    <col min="9989" max="9989" width="70.6640625" style="39" customWidth="1"/>
    <col min="9990" max="9990" width="10.6640625" style="39" customWidth="1"/>
    <col min="9991" max="9992" width="15.6640625" style="39" customWidth="1"/>
    <col min="9993" max="9993" width="3.44140625" style="39" customWidth="1"/>
    <col min="9994" max="10240" width="9.33203125" style="39"/>
    <col min="10241" max="10241" width="70.6640625" style="39" customWidth="1"/>
    <col min="10242" max="10242" width="10.6640625" style="39" customWidth="1"/>
    <col min="10243" max="10244" width="15.6640625" style="39" customWidth="1"/>
    <col min="10245" max="10245" width="70.6640625" style="39" customWidth="1"/>
    <col min="10246" max="10246" width="10.6640625" style="39" customWidth="1"/>
    <col min="10247" max="10248" width="15.6640625" style="39" customWidth="1"/>
    <col min="10249" max="10249" width="3.44140625" style="39" customWidth="1"/>
    <col min="10250" max="10496" width="9.33203125" style="39"/>
    <col min="10497" max="10497" width="70.6640625" style="39" customWidth="1"/>
    <col min="10498" max="10498" width="10.6640625" style="39" customWidth="1"/>
    <col min="10499" max="10500" width="15.6640625" style="39" customWidth="1"/>
    <col min="10501" max="10501" width="70.6640625" style="39" customWidth="1"/>
    <col min="10502" max="10502" width="10.6640625" style="39" customWidth="1"/>
    <col min="10503" max="10504" width="15.6640625" style="39" customWidth="1"/>
    <col min="10505" max="10505" width="3.44140625" style="39" customWidth="1"/>
    <col min="10506" max="10752" width="9.33203125" style="39"/>
    <col min="10753" max="10753" width="70.6640625" style="39" customWidth="1"/>
    <col min="10754" max="10754" width="10.6640625" style="39" customWidth="1"/>
    <col min="10755" max="10756" width="15.6640625" style="39" customWidth="1"/>
    <col min="10757" max="10757" width="70.6640625" style="39" customWidth="1"/>
    <col min="10758" max="10758" width="10.6640625" style="39" customWidth="1"/>
    <col min="10759" max="10760" width="15.6640625" style="39" customWidth="1"/>
    <col min="10761" max="10761" width="3.44140625" style="39" customWidth="1"/>
    <col min="10762" max="11008" width="9.33203125" style="39"/>
    <col min="11009" max="11009" width="70.6640625" style="39" customWidth="1"/>
    <col min="11010" max="11010" width="10.6640625" style="39" customWidth="1"/>
    <col min="11011" max="11012" width="15.6640625" style="39" customWidth="1"/>
    <col min="11013" max="11013" width="70.6640625" style="39" customWidth="1"/>
    <col min="11014" max="11014" width="10.6640625" style="39" customWidth="1"/>
    <col min="11015" max="11016" width="15.6640625" style="39" customWidth="1"/>
    <col min="11017" max="11017" width="3.44140625" style="39" customWidth="1"/>
    <col min="11018" max="11264" width="9.33203125" style="39"/>
    <col min="11265" max="11265" width="70.6640625" style="39" customWidth="1"/>
    <col min="11266" max="11266" width="10.6640625" style="39" customWidth="1"/>
    <col min="11267" max="11268" width="15.6640625" style="39" customWidth="1"/>
    <col min="11269" max="11269" width="70.6640625" style="39" customWidth="1"/>
    <col min="11270" max="11270" width="10.6640625" style="39" customWidth="1"/>
    <col min="11271" max="11272" width="15.6640625" style="39" customWidth="1"/>
    <col min="11273" max="11273" width="3.44140625" style="39" customWidth="1"/>
    <col min="11274" max="11520" width="9.33203125" style="39"/>
    <col min="11521" max="11521" width="70.6640625" style="39" customWidth="1"/>
    <col min="11522" max="11522" width="10.6640625" style="39" customWidth="1"/>
    <col min="11523" max="11524" width="15.6640625" style="39" customWidth="1"/>
    <col min="11525" max="11525" width="70.6640625" style="39" customWidth="1"/>
    <col min="11526" max="11526" width="10.6640625" style="39" customWidth="1"/>
    <col min="11527" max="11528" width="15.6640625" style="39" customWidth="1"/>
    <col min="11529" max="11529" width="3.44140625" style="39" customWidth="1"/>
    <col min="11530" max="11776" width="9.33203125" style="39"/>
    <col min="11777" max="11777" width="70.6640625" style="39" customWidth="1"/>
    <col min="11778" max="11778" width="10.6640625" style="39" customWidth="1"/>
    <col min="11779" max="11780" width="15.6640625" style="39" customWidth="1"/>
    <col min="11781" max="11781" width="70.6640625" style="39" customWidth="1"/>
    <col min="11782" max="11782" width="10.6640625" style="39" customWidth="1"/>
    <col min="11783" max="11784" width="15.6640625" style="39" customWidth="1"/>
    <col min="11785" max="11785" width="3.44140625" style="39" customWidth="1"/>
    <col min="11786" max="12032" width="9.33203125" style="39"/>
    <col min="12033" max="12033" width="70.6640625" style="39" customWidth="1"/>
    <col min="12034" max="12034" width="10.6640625" style="39" customWidth="1"/>
    <col min="12035" max="12036" width="15.6640625" style="39" customWidth="1"/>
    <col min="12037" max="12037" width="70.6640625" style="39" customWidth="1"/>
    <col min="12038" max="12038" width="10.6640625" style="39" customWidth="1"/>
    <col min="12039" max="12040" width="15.6640625" style="39" customWidth="1"/>
    <col min="12041" max="12041" width="3.44140625" style="39" customWidth="1"/>
    <col min="12042" max="12288" width="9.33203125" style="39"/>
    <col min="12289" max="12289" width="70.6640625" style="39" customWidth="1"/>
    <col min="12290" max="12290" width="10.6640625" style="39" customWidth="1"/>
    <col min="12291" max="12292" width="15.6640625" style="39" customWidth="1"/>
    <col min="12293" max="12293" width="70.6640625" style="39" customWidth="1"/>
    <col min="12294" max="12294" width="10.6640625" style="39" customWidth="1"/>
    <col min="12295" max="12296" width="15.6640625" style="39" customWidth="1"/>
    <col min="12297" max="12297" width="3.44140625" style="39" customWidth="1"/>
    <col min="12298" max="12544" width="9.33203125" style="39"/>
    <col min="12545" max="12545" width="70.6640625" style="39" customWidth="1"/>
    <col min="12546" max="12546" width="10.6640625" style="39" customWidth="1"/>
    <col min="12547" max="12548" width="15.6640625" style="39" customWidth="1"/>
    <col min="12549" max="12549" width="70.6640625" style="39" customWidth="1"/>
    <col min="12550" max="12550" width="10.6640625" style="39" customWidth="1"/>
    <col min="12551" max="12552" width="15.6640625" style="39" customWidth="1"/>
    <col min="12553" max="12553" width="3.44140625" style="39" customWidth="1"/>
    <col min="12554" max="12800" width="9.33203125" style="39"/>
    <col min="12801" max="12801" width="70.6640625" style="39" customWidth="1"/>
    <col min="12802" max="12802" width="10.6640625" style="39" customWidth="1"/>
    <col min="12803" max="12804" width="15.6640625" style="39" customWidth="1"/>
    <col min="12805" max="12805" width="70.6640625" style="39" customWidth="1"/>
    <col min="12806" max="12806" width="10.6640625" style="39" customWidth="1"/>
    <col min="12807" max="12808" width="15.6640625" style="39" customWidth="1"/>
    <col min="12809" max="12809" width="3.44140625" style="39" customWidth="1"/>
    <col min="12810" max="13056" width="9.33203125" style="39"/>
    <col min="13057" max="13057" width="70.6640625" style="39" customWidth="1"/>
    <col min="13058" max="13058" width="10.6640625" style="39" customWidth="1"/>
    <col min="13059" max="13060" width="15.6640625" style="39" customWidth="1"/>
    <col min="13061" max="13061" width="70.6640625" style="39" customWidth="1"/>
    <col min="13062" max="13062" width="10.6640625" style="39" customWidth="1"/>
    <col min="13063" max="13064" width="15.6640625" style="39" customWidth="1"/>
    <col min="13065" max="13065" width="3.44140625" style="39" customWidth="1"/>
    <col min="13066" max="13312" width="9.33203125" style="39"/>
    <col min="13313" max="13313" width="70.6640625" style="39" customWidth="1"/>
    <col min="13314" max="13314" width="10.6640625" style="39" customWidth="1"/>
    <col min="13315" max="13316" width="15.6640625" style="39" customWidth="1"/>
    <col min="13317" max="13317" width="70.6640625" style="39" customWidth="1"/>
    <col min="13318" max="13318" width="10.6640625" style="39" customWidth="1"/>
    <col min="13319" max="13320" width="15.6640625" style="39" customWidth="1"/>
    <col min="13321" max="13321" width="3.44140625" style="39" customWidth="1"/>
    <col min="13322" max="13568" width="9.33203125" style="39"/>
    <col min="13569" max="13569" width="70.6640625" style="39" customWidth="1"/>
    <col min="13570" max="13570" width="10.6640625" style="39" customWidth="1"/>
    <col min="13571" max="13572" width="15.6640625" style="39" customWidth="1"/>
    <col min="13573" max="13573" width="70.6640625" style="39" customWidth="1"/>
    <col min="13574" max="13574" width="10.6640625" style="39" customWidth="1"/>
    <col min="13575" max="13576" width="15.6640625" style="39" customWidth="1"/>
    <col min="13577" max="13577" width="3.44140625" style="39" customWidth="1"/>
    <col min="13578" max="13824" width="9.33203125" style="39"/>
    <col min="13825" max="13825" width="70.6640625" style="39" customWidth="1"/>
    <col min="13826" max="13826" width="10.6640625" style="39" customWidth="1"/>
    <col min="13827" max="13828" width="15.6640625" style="39" customWidth="1"/>
    <col min="13829" max="13829" width="70.6640625" style="39" customWidth="1"/>
    <col min="13830" max="13830" width="10.6640625" style="39" customWidth="1"/>
    <col min="13831" max="13832" width="15.6640625" style="39" customWidth="1"/>
    <col min="13833" max="13833" width="3.44140625" style="39" customWidth="1"/>
    <col min="13834" max="14080" width="9.33203125" style="39"/>
    <col min="14081" max="14081" width="70.6640625" style="39" customWidth="1"/>
    <col min="14082" max="14082" width="10.6640625" style="39" customWidth="1"/>
    <col min="14083" max="14084" width="15.6640625" style="39" customWidth="1"/>
    <col min="14085" max="14085" width="70.6640625" style="39" customWidth="1"/>
    <col min="14086" max="14086" width="10.6640625" style="39" customWidth="1"/>
    <col min="14087" max="14088" width="15.6640625" style="39" customWidth="1"/>
    <col min="14089" max="14089" width="3.44140625" style="39" customWidth="1"/>
    <col min="14090" max="14336" width="9.33203125" style="39"/>
    <col min="14337" max="14337" width="70.6640625" style="39" customWidth="1"/>
    <col min="14338" max="14338" width="10.6640625" style="39" customWidth="1"/>
    <col min="14339" max="14340" width="15.6640625" style="39" customWidth="1"/>
    <col min="14341" max="14341" width="70.6640625" style="39" customWidth="1"/>
    <col min="14342" max="14342" width="10.6640625" style="39" customWidth="1"/>
    <col min="14343" max="14344" width="15.6640625" style="39" customWidth="1"/>
    <col min="14345" max="14345" width="3.44140625" style="39" customWidth="1"/>
    <col min="14346" max="14592" width="9.33203125" style="39"/>
    <col min="14593" max="14593" width="70.6640625" style="39" customWidth="1"/>
    <col min="14594" max="14594" width="10.6640625" style="39" customWidth="1"/>
    <col min="14595" max="14596" width="15.6640625" style="39" customWidth="1"/>
    <col min="14597" max="14597" width="70.6640625" style="39" customWidth="1"/>
    <col min="14598" max="14598" width="10.6640625" style="39" customWidth="1"/>
    <col min="14599" max="14600" width="15.6640625" style="39" customWidth="1"/>
    <col min="14601" max="14601" width="3.44140625" style="39" customWidth="1"/>
    <col min="14602" max="14848" width="9.33203125" style="39"/>
    <col min="14849" max="14849" width="70.6640625" style="39" customWidth="1"/>
    <col min="14850" max="14850" width="10.6640625" style="39" customWidth="1"/>
    <col min="14851" max="14852" width="15.6640625" style="39" customWidth="1"/>
    <col min="14853" max="14853" width="70.6640625" style="39" customWidth="1"/>
    <col min="14854" max="14854" width="10.6640625" style="39" customWidth="1"/>
    <col min="14855" max="14856" width="15.6640625" style="39" customWidth="1"/>
    <col min="14857" max="14857" width="3.44140625" style="39" customWidth="1"/>
    <col min="14858" max="15104" width="9.33203125" style="39"/>
    <col min="15105" max="15105" width="70.6640625" style="39" customWidth="1"/>
    <col min="15106" max="15106" width="10.6640625" style="39" customWidth="1"/>
    <col min="15107" max="15108" width="15.6640625" style="39" customWidth="1"/>
    <col min="15109" max="15109" width="70.6640625" style="39" customWidth="1"/>
    <col min="15110" max="15110" width="10.6640625" style="39" customWidth="1"/>
    <col min="15111" max="15112" width="15.6640625" style="39" customWidth="1"/>
    <col min="15113" max="15113" width="3.44140625" style="39" customWidth="1"/>
    <col min="15114" max="15360" width="9.33203125" style="39"/>
    <col min="15361" max="15361" width="70.6640625" style="39" customWidth="1"/>
    <col min="15362" max="15362" width="10.6640625" style="39" customWidth="1"/>
    <col min="15363" max="15364" width="15.6640625" style="39" customWidth="1"/>
    <col min="15365" max="15365" width="70.6640625" style="39" customWidth="1"/>
    <col min="15366" max="15366" width="10.6640625" style="39" customWidth="1"/>
    <col min="15367" max="15368" width="15.6640625" style="39" customWidth="1"/>
    <col min="15369" max="15369" width="3.44140625" style="39" customWidth="1"/>
    <col min="15370" max="15616" width="9.33203125" style="39"/>
    <col min="15617" max="15617" width="70.6640625" style="39" customWidth="1"/>
    <col min="15618" max="15618" width="10.6640625" style="39" customWidth="1"/>
    <col min="15619" max="15620" width="15.6640625" style="39" customWidth="1"/>
    <col min="15621" max="15621" width="70.6640625" style="39" customWidth="1"/>
    <col min="15622" max="15622" width="10.6640625" style="39" customWidth="1"/>
    <col min="15623" max="15624" width="15.6640625" style="39" customWidth="1"/>
    <col min="15625" max="15625" width="3.44140625" style="39" customWidth="1"/>
    <col min="15626" max="15872" width="9.33203125" style="39"/>
    <col min="15873" max="15873" width="70.6640625" style="39" customWidth="1"/>
    <col min="15874" max="15874" width="10.6640625" style="39" customWidth="1"/>
    <col min="15875" max="15876" width="15.6640625" style="39" customWidth="1"/>
    <col min="15877" max="15877" width="70.6640625" style="39" customWidth="1"/>
    <col min="15878" max="15878" width="10.6640625" style="39" customWidth="1"/>
    <col min="15879" max="15880" width="15.6640625" style="39" customWidth="1"/>
    <col min="15881" max="15881" width="3.44140625" style="39" customWidth="1"/>
    <col min="15882" max="16128" width="9.33203125" style="39"/>
    <col min="16129" max="16129" width="70.6640625" style="39" customWidth="1"/>
    <col min="16130" max="16130" width="10.6640625" style="39" customWidth="1"/>
    <col min="16131" max="16132" width="15.6640625" style="39" customWidth="1"/>
    <col min="16133" max="16133" width="70.6640625" style="39" customWidth="1"/>
    <col min="16134" max="16134" width="10.6640625" style="39" customWidth="1"/>
    <col min="16135" max="16136" width="15.6640625" style="39" customWidth="1"/>
    <col min="16137" max="16137" width="3.44140625" style="39" customWidth="1"/>
    <col min="16138" max="16384" width="9.33203125" style="39"/>
  </cols>
  <sheetData>
    <row r="1" spans="1:8" s="17" customFormat="1">
      <c r="A1" s="15" t="s">
        <v>389</v>
      </c>
      <c r="B1" s="16"/>
      <c r="C1" s="16"/>
      <c r="D1" s="16"/>
      <c r="H1" s="18"/>
    </row>
    <row r="2" spans="1:8" s="17" customFormat="1">
      <c r="A2" s="19" t="str">
        <f>General!A3</f>
        <v>on consolidated basis</v>
      </c>
      <c r="B2" s="15"/>
      <c r="C2" s="15"/>
      <c r="D2" s="15"/>
      <c r="E2" s="20"/>
      <c r="F2" s="21"/>
      <c r="G2" s="22"/>
      <c r="H2" s="22"/>
    </row>
    <row r="3" spans="1:8" s="17" customFormat="1">
      <c r="A3" s="16"/>
      <c r="B3" s="23"/>
      <c r="C3" s="23"/>
      <c r="D3" s="23"/>
      <c r="E3" s="24"/>
      <c r="F3" s="25"/>
      <c r="G3" s="26"/>
      <c r="H3" s="26"/>
    </row>
    <row r="4" spans="1:8" s="17" customFormat="1">
      <c r="A4" s="27" t="s">
        <v>260</v>
      </c>
      <c r="B4" s="23"/>
      <c r="C4" s="23"/>
      <c r="D4" s="23"/>
      <c r="H4" s="22"/>
    </row>
    <row r="5" spans="1:8" s="17" customFormat="1">
      <c r="A5" s="27" t="s">
        <v>261</v>
      </c>
      <c r="B5" s="15"/>
      <c r="C5" s="15"/>
      <c r="D5" s="15"/>
      <c r="H5" s="28"/>
    </row>
    <row r="6" spans="1:8" s="17" customFormat="1">
      <c r="A6" s="541">
        <f>General!B10</f>
        <v>45565</v>
      </c>
      <c r="B6" s="15"/>
      <c r="C6" s="15"/>
      <c r="D6" s="15"/>
      <c r="H6" s="29"/>
    </row>
    <row r="7" spans="1:8" s="17" customFormat="1" ht="16.2" thickBot="1">
      <c r="A7" s="30"/>
      <c r="B7" s="30"/>
      <c r="C7" s="31"/>
      <c r="D7" s="32"/>
      <c r="E7" s="32"/>
      <c r="F7" s="30"/>
      <c r="G7" s="22"/>
      <c r="H7" s="33" t="s">
        <v>266</v>
      </c>
    </row>
    <row r="8" spans="1:8" ht="31.2">
      <c r="A8" s="34" t="s">
        <v>262</v>
      </c>
      <c r="B8" s="35" t="s">
        <v>392</v>
      </c>
      <c r="C8" s="36" t="s">
        <v>263</v>
      </c>
      <c r="D8" s="37" t="s">
        <v>264</v>
      </c>
      <c r="E8" s="38" t="s">
        <v>265</v>
      </c>
      <c r="F8" s="35" t="s">
        <v>392</v>
      </c>
      <c r="G8" s="36" t="s">
        <v>263</v>
      </c>
      <c r="H8" s="37" t="s">
        <v>264</v>
      </c>
    </row>
    <row r="9" spans="1:8" ht="16.2" thickBot="1">
      <c r="A9" s="40" t="s">
        <v>2</v>
      </c>
      <c r="B9" s="41" t="s">
        <v>3</v>
      </c>
      <c r="C9" s="41">
        <v>1</v>
      </c>
      <c r="D9" s="42">
        <v>2</v>
      </c>
      <c r="E9" s="43" t="s">
        <v>2</v>
      </c>
      <c r="F9" s="41" t="s">
        <v>3</v>
      </c>
      <c r="G9" s="41">
        <v>1</v>
      </c>
      <c r="H9" s="42">
        <v>2</v>
      </c>
    </row>
    <row r="10" spans="1:8">
      <c r="A10" s="44" t="s">
        <v>334</v>
      </c>
      <c r="B10" s="45" t="s">
        <v>814</v>
      </c>
      <c r="C10" s="46"/>
      <c r="D10" s="47"/>
      <c r="E10" s="44" t="s">
        <v>356</v>
      </c>
      <c r="F10" s="48"/>
      <c r="G10" s="49"/>
      <c r="H10" s="50"/>
    </row>
    <row r="11" spans="1:8">
      <c r="A11" s="51" t="s">
        <v>513</v>
      </c>
      <c r="B11" s="547">
        <v>45609</v>
      </c>
      <c r="C11" s="52"/>
      <c r="D11" s="53"/>
      <c r="E11" s="51" t="s">
        <v>336</v>
      </c>
      <c r="F11" s="54"/>
      <c r="G11" s="55"/>
      <c r="H11" s="56"/>
    </row>
    <row r="12" spans="1:8">
      <c r="A12" s="57" t="s">
        <v>267</v>
      </c>
      <c r="B12" s="58" t="s">
        <v>4</v>
      </c>
      <c r="C12" s="59"/>
      <c r="D12" s="59">
        <v>1476</v>
      </c>
      <c r="E12" s="57" t="s">
        <v>514</v>
      </c>
      <c r="F12" s="60" t="s">
        <v>5</v>
      </c>
      <c r="G12" s="59">
        <v>18106</v>
      </c>
      <c r="H12" s="59">
        <v>18051</v>
      </c>
    </row>
    <row r="13" spans="1:8">
      <c r="A13" s="57" t="s">
        <v>268</v>
      </c>
      <c r="B13" s="58" t="s">
        <v>6</v>
      </c>
      <c r="C13" s="59">
        <v>416</v>
      </c>
      <c r="D13" s="59">
        <v>2929</v>
      </c>
      <c r="E13" s="57" t="s">
        <v>337</v>
      </c>
      <c r="F13" s="60" t="s">
        <v>7</v>
      </c>
      <c r="G13" s="59">
        <v>18106</v>
      </c>
      <c r="H13" s="59">
        <v>18051</v>
      </c>
    </row>
    <row r="14" spans="1:8">
      <c r="A14" s="57" t="s">
        <v>269</v>
      </c>
      <c r="B14" s="58" t="s">
        <v>8</v>
      </c>
      <c r="C14" s="59">
        <v>532</v>
      </c>
      <c r="D14" s="59">
        <v>497</v>
      </c>
      <c r="E14" s="57" t="s">
        <v>338</v>
      </c>
      <c r="F14" s="60" t="s">
        <v>9</v>
      </c>
      <c r="G14" s="59"/>
      <c r="H14" s="59"/>
    </row>
    <row r="15" spans="1:8">
      <c r="A15" s="57" t="s">
        <v>270</v>
      </c>
      <c r="B15" s="58" t="s">
        <v>10</v>
      </c>
      <c r="C15" s="59"/>
      <c r="D15" s="59"/>
      <c r="E15" s="62" t="s">
        <v>339</v>
      </c>
      <c r="F15" s="60" t="s">
        <v>11</v>
      </c>
      <c r="G15" s="59"/>
      <c r="H15" s="59"/>
    </row>
    <row r="16" spans="1:8">
      <c r="A16" s="57" t="s">
        <v>271</v>
      </c>
      <c r="B16" s="58" t="s">
        <v>12</v>
      </c>
      <c r="C16" s="59">
        <v>283</v>
      </c>
      <c r="D16" s="59">
        <v>474</v>
      </c>
      <c r="E16" s="62" t="s">
        <v>340</v>
      </c>
      <c r="F16" s="60" t="s">
        <v>13</v>
      </c>
      <c r="G16" s="59"/>
      <c r="H16" s="59"/>
    </row>
    <row r="17" spans="1:13">
      <c r="A17" s="57" t="s">
        <v>272</v>
      </c>
      <c r="B17" s="58" t="s">
        <v>14</v>
      </c>
      <c r="C17" s="59"/>
      <c r="D17" s="59"/>
      <c r="E17" s="62" t="s">
        <v>341</v>
      </c>
      <c r="F17" s="60" t="s">
        <v>15</v>
      </c>
      <c r="G17" s="59"/>
      <c r="H17" s="59"/>
    </row>
    <row r="18" spans="1:13" ht="16.2">
      <c r="A18" s="57" t="s">
        <v>273</v>
      </c>
      <c r="B18" s="58" t="s">
        <v>16</v>
      </c>
      <c r="C18" s="59">
        <v>554</v>
      </c>
      <c r="D18" s="59"/>
      <c r="E18" s="63" t="s">
        <v>342</v>
      </c>
      <c r="F18" s="64" t="s">
        <v>17</v>
      </c>
      <c r="G18" s="65">
        <f>G12+G15+G16+G17</f>
        <v>18106</v>
      </c>
      <c r="H18" s="66">
        <f>H12+H15+H16+H17</f>
        <v>18051</v>
      </c>
    </row>
    <row r="19" spans="1:13" ht="16.2">
      <c r="A19" s="57" t="s">
        <v>274</v>
      </c>
      <c r="B19" s="58" t="s">
        <v>18</v>
      </c>
      <c r="C19" s="59">
        <v>161</v>
      </c>
      <c r="D19" s="59">
        <v>419</v>
      </c>
      <c r="E19" s="51" t="s">
        <v>343</v>
      </c>
      <c r="F19" s="67"/>
      <c r="G19" s="68"/>
      <c r="H19" s="69"/>
    </row>
    <row r="20" spans="1:13" ht="16.2">
      <c r="A20" s="70" t="s">
        <v>275</v>
      </c>
      <c r="B20" s="71" t="s">
        <v>19</v>
      </c>
      <c r="C20" s="72">
        <f>SUM(C12:C19)</f>
        <v>1946</v>
      </c>
      <c r="D20" s="73">
        <f>SUM(D12:D19)</f>
        <v>5795</v>
      </c>
      <c r="E20" s="57" t="s">
        <v>344</v>
      </c>
      <c r="F20" s="60" t="s">
        <v>20</v>
      </c>
      <c r="G20" s="59">
        <v>5403</v>
      </c>
      <c r="H20" s="59">
        <v>5403</v>
      </c>
    </row>
    <row r="21" spans="1:13" ht="16.2">
      <c r="A21" s="51" t="s">
        <v>276</v>
      </c>
      <c r="B21" s="71" t="s">
        <v>21</v>
      </c>
      <c r="C21" s="74"/>
      <c r="D21" s="75"/>
      <c r="E21" s="57" t="s">
        <v>345</v>
      </c>
      <c r="F21" s="60" t="s">
        <v>22</v>
      </c>
      <c r="G21" s="59">
        <v>672</v>
      </c>
      <c r="H21" s="59">
        <v>956</v>
      </c>
    </row>
    <row r="22" spans="1:13" ht="16.2">
      <c r="A22" s="51" t="s">
        <v>277</v>
      </c>
      <c r="B22" s="71" t="s">
        <v>23</v>
      </c>
      <c r="C22" s="74"/>
      <c r="D22" s="75"/>
      <c r="E22" s="76" t="s">
        <v>348</v>
      </c>
      <c r="F22" s="60" t="s">
        <v>24</v>
      </c>
      <c r="G22" s="52">
        <f>SUM(G23:G25)</f>
        <v>1930</v>
      </c>
      <c r="H22" s="53">
        <f>SUM(H23:H25)</f>
        <v>2804</v>
      </c>
      <c r="M22" s="77"/>
    </row>
    <row r="23" spans="1:13">
      <c r="A23" s="51" t="s">
        <v>278</v>
      </c>
      <c r="B23" s="58"/>
      <c r="C23" s="52"/>
      <c r="D23" s="53"/>
      <c r="E23" s="62" t="s">
        <v>346</v>
      </c>
      <c r="F23" s="60" t="s">
        <v>25</v>
      </c>
      <c r="G23" s="59">
        <v>1930</v>
      </c>
      <c r="H23" s="59">
        <v>2804</v>
      </c>
    </row>
    <row r="24" spans="1:13">
      <c r="A24" s="57" t="s">
        <v>279</v>
      </c>
      <c r="B24" s="58" t="s">
        <v>26</v>
      </c>
      <c r="C24" s="59">
        <v>51</v>
      </c>
      <c r="D24" s="59">
        <v>48</v>
      </c>
      <c r="E24" s="78" t="s">
        <v>347</v>
      </c>
      <c r="F24" s="60" t="s">
        <v>27</v>
      </c>
      <c r="G24" s="59"/>
      <c r="H24" s="61"/>
      <c r="M24" s="77"/>
    </row>
    <row r="25" spans="1:13">
      <c r="A25" s="57" t="s">
        <v>280</v>
      </c>
      <c r="B25" s="58" t="s">
        <v>28</v>
      </c>
      <c r="C25" s="59">
        <v>10</v>
      </c>
      <c r="D25" s="59">
        <v>14</v>
      </c>
      <c r="E25" s="57" t="s">
        <v>293</v>
      </c>
      <c r="F25" s="60" t="s">
        <v>29</v>
      </c>
      <c r="G25" s="59"/>
      <c r="H25" s="61"/>
    </row>
    <row r="26" spans="1:13" ht="16.2">
      <c r="A26" s="57" t="s">
        <v>281</v>
      </c>
      <c r="B26" s="58" t="s">
        <v>30</v>
      </c>
      <c r="C26" s="59">
        <v>7643</v>
      </c>
      <c r="D26" s="59">
        <v>3275</v>
      </c>
      <c r="E26" s="79" t="s">
        <v>320</v>
      </c>
      <c r="F26" s="67" t="s">
        <v>31</v>
      </c>
      <c r="G26" s="72">
        <f>G20+G21+G22</f>
        <v>8005</v>
      </c>
      <c r="H26" s="73">
        <f>H20+H21+H22</f>
        <v>9163</v>
      </c>
      <c r="M26" s="77"/>
    </row>
    <row r="27" spans="1:13" ht="16.2">
      <c r="A27" s="57" t="s">
        <v>282</v>
      </c>
      <c r="B27" s="58" t="s">
        <v>32</v>
      </c>
      <c r="C27" s="59">
        <v>2273</v>
      </c>
      <c r="D27" s="59">
        <v>4210</v>
      </c>
      <c r="E27" s="51" t="s">
        <v>349</v>
      </c>
      <c r="F27" s="67"/>
      <c r="G27" s="68"/>
      <c r="H27" s="69"/>
    </row>
    <row r="28" spans="1:13" ht="16.2">
      <c r="A28" s="70" t="s">
        <v>283</v>
      </c>
      <c r="B28" s="71" t="s">
        <v>33</v>
      </c>
      <c r="C28" s="72">
        <f>SUM(C24:C27)</f>
        <v>9977</v>
      </c>
      <c r="D28" s="73">
        <f>SUM(D24:D27)</f>
        <v>7547</v>
      </c>
      <c r="E28" s="78" t="s">
        <v>350</v>
      </c>
      <c r="F28" s="60" t="s">
        <v>34</v>
      </c>
      <c r="G28" s="52">
        <f>SUM(G29:G31)</f>
        <v>78409</v>
      </c>
      <c r="H28" s="53">
        <f>SUM(H29:H31)</f>
        <v>49572</v>
      </c>
      <c r="M28" s="77"/>
    </row>
    <row r="29" spans="1:13">
      <c r="A29" s="57"/>
      <c r="B29" s="58"/>
      <c r="C29" s="52"/>
      <c r="D29" s="53"/>
      <c r="E29" s="57" t="s">
        <v>351</v>
      </c>
      <c r="F29" s="60" t="s">
        <v>35</v>
      </c>
      <c r="G29" s="59">
        <v>78409</v>
      </c>
      <c r="H29" s="59">
        <v>49572</v>
      </c>
    </row>
    <row r="30" spans="1:13">
      <c r="A30" s="51" t="s">
        <v>284</v>
      </c>
      <c r="B30" s="58"/>
      <c r="C30" s="52"/>
      <c r="D30" s="53"/>
      <c r="E30" s="76" t="s">
        <v>352</v>
      </c>
      <c r="F30" s="60" t="s">
        <v>36</v>
      </c>
      <c r="G30" s="59"/>
      <c r="H30" s="59"/>
      <c r="M30" s="77"/>
    </row>
    <row r="31" spans="1:13">
      <c r="A31" s="57" t="s">
        <v>285</v>
      </c>
      <c r="B31" s="58" t="s">
        <v>37</v>
      </c>
      <c r="C31" s="59">
        <v>4094</v>
      </c>
      <c r="D31" s="59">
        <v>3514</v>
      </c>
      <c r="E31" s="2" t="s">
        <v>353</v>
      </c>
      <c r="F31" s="60" t="s">
        <v>38</v>
      </c>
      <c r="G31" s="59"/>
      <c r="H31" s="59"/>
    </row>
    <row r="32" spans="1:13">
      <c r="A32" s="57" t="s">
        <v>286</v>
      </c>
      <c r="B32" s="58" t="s">
        <v>39</v>
      </c>
      <c r="C32" s="59"/>
      <c r="D32" s="59"/>
      <c r="E32" s="78" t="s">
        <v>354</v>
      </c>
      <c r="F32" s="60" t="s">
        <v>40</v>
      </c>
      <c r="G32" s="59">
        <v>27233</v>
      </c>
      <c r="H32" s="59">
        <v>33593</v>
      </c>
      <c r="M32" s="77"/>
    </row>
    <row r="33" spans="1:13" ht="16.2">
      <c r="A33" s="70" t="s">
        <v>287</v>
      </c>
      <c r="B33" s="71" t="s">
        <v>41</v>
      </c>
      <c r="C33" s="72">
        <f>C31+C32</f>
        <v>4094</v>
      </c>
      <c r="D33" s="73">
        <f>D31+D32</f>
        <v>3514</v>
      </c>
      <c r="E33" s="62" t="s">
        <v>515</v>
      </c>
      <c r="F33" s="60" t="s">
        <v>42</v>
      </c>
      <c r="G33" s="59"/>
      <c r="H33" s="59"/>
    </row>
    <row r="34" spans="1:13" ht="16.2">
      <c r="A34" s="51" t="s">
        <v>288</v>
      </c>
      <c r="B34" s="58"/>
      <c r="C34" s="52"/>
      <c r="D34" s="53"/>
      <c r="E34" s="79" t="s">
        <v>355</v>
      </c>
      <c r="F34" s="67" t="s">
        <v>43</v>
      </c>
      <c r="G34" s="72">
        <f>G28+G32+G33</f>
        <v>105642</v>
      </c>
      <c r="H34" s="73">
        <f>H28+H32+H33</f>
        <v>83165</v>
      </c>
      <c r="K34" s="549"/>
    </row>
    <row r="35" spans="1:13">
      <c r="A35" s="57" t="s">
        <v>289</v>
      </c>
      <c r="B35" s="58" t="s">
        <v>44</v>
      </c>
      <c r="C35" s="52">
        <f>SUM(C36:C39)</f>
        <v>182</v>
      </c>
      <c r="D35" s="53">
        <f>SUM(D36:D39)</f>
        <v>403</v>
      </c>
      <c r="E35" s="57"/>
      <c r="F35" s="80"/>
      <c r="G35" s="81"/>
      <c r="H35" s="82"/>
    </row>
    <row r="36" spans="1:13">
      <c r="A36" s="57" t="s">
        <v>290</v>
      </c>
      <c r="B36" s="58" t="s">
        <v>45</v>
      </c>
      <c r="C36" s="59"/>
      <c r="D36" s="61"/>
      <c r="E36" s="83"/>
      <c r="F36" s="84"/>
      <c r="G36" s="81"/>
      <c r="H36" s="82"/>
    </row>
    <row r="37" spans="1:13">
      <c r="A37" s="57" t="s">
        <v>291</v>
      </c>
      <c r="B37" s="58" t="s">
        <v>46</v>
      </c>
      <c r="C37" s="59"/>
      <c r="D37" s="61"/>
      <c r="E37" s="85" t="s">
        <v>357</v>
      </c>
      <c r="F37" s="80" t="s">
        <v>47</v>
      </c>
      <c r="G37" s="86">
        <f>G26+G18+G34</f>
        <v>131753</v>
      </c>
      <c r="H37" s="87">
        <f>H26+H18+H34</f>
        <v>110379</v>
      </c>
    </row>
    <row r="38" spans="1:13">
      <c r="A38" s="57" t="s">
        <v>292</v>
      </c>
      <c r="B38" s="58" t="s">
        <v>48</v>
      </c>
      <c r="C38" s="59">
        <v>182</v>
      </c>
      <c r="D38" s="59">
        <v>403</v>
      </c>
      <c r="E38" s="57"/>
      <c r="F38" s="80"/>
      <c r="G38" s="81"/>
      <c r="H38" s="82"/>
      <c r="M38" s="77"/>
    </row>
    <row r="39" spans="1:13" ht="16.2" thickBot="1">
      <c r="A39" s="57" t="s">
        <v>293</v>
      </c>
      <c r="B39" s="58" t="s">
        <v>49</v>
      </c>
      <c r="C39" s="59"/>
      <c r="D39" s="61"/>
      <c r="E39" s="88"/>
      <c r="F39" s="89"/>
      <c r="G39" s="90"/>
      <c r="H39" s="91"/>
    </row>
    <row r="40" spans="1:13">
      <c r="A40" s="57" t="s">
        <v>294</v>
      </c>
      <c r="B40" s="58" t="s">
        <v>50</v>
      </c>
      <c r="C40" s="52">
        <f>C41+C42+C44</f>
        <v>0</v>
      </c>
      <c r="D40" s="53">
        <f>D41+D42+D44</f>
        <v>0</v>
      </c>
      <c r="E40" s="92" t="s">
        <v>358</v>
      </c>
      <c r="F40" s="93" t="s">
        <v>51</v>
      </c>
      <c r="G40" s="94">
        <v>-643</v>
      </c>
      <c r="H40" s="94">
        <v>-776</v>
      </c>
      <c r="M40" s="77"/>
    </row>
    <row r="41" spans="1:13" ht="16.2" thickBot="1">
      <c r="A41" s="57" t="s">
        <v>295</v>
      </c>
      <c r="B41" s="58" t="s">
        <v>52</v>
      </c>
      <c r="C41" s="59"/>
      <c r="D41" s="61"/>
      <c r="E41" s="95"/>
      <c r="F41" s="96"/>
      <c r="G41" s="90"/>
      <c r="H41" s="91"/>
    </row>
    <row r="42" spans="1:13">
      <c r="A42" s="57" t="s">
        <v>296</v>
      </c>
      <c r="B42" s="58" t="s">
        <v>53</v>
      </c>
      <c r="C42" s="59"/>
      <c r="D42" s="61"/>
      <c r="E42" s="92" t="s">
        <v>359</v>
      </c>
      <c r="F42" s="97"/>
      <c r="G42" s="98"/>
      <c r="H42" s="99"/>
    </row>
    <row r="43" spans="1:13">
      <c r="A43" s="57" t="s">
        <v>297</v>
      </c>
      <c r="B43" s="58" t="s">
        <v>54</v>
      </c>
      <c r="C43" s="59"/>
      <c r="D43" s="61"/>
      <c r="E43" s="51" t="s">
        <v>361</v>
      </c>
      <c r="F43" s="84"/>
      <c r="G43" s="81"/>
      <c r="H43" s="82"/>
    </row>
    <row r="44" spans="1:13">
      <c r="A44" s="57" t="s">
        <v>516</v>
      </c>
      <c r="B44" s="58" t="s">
        <v>55</v>
      </c>
      <c r="C44" s="59"/>
      <c r="D44" s="61"/>
      <c r="E44" s="62" t="s">
        <v>517</v>
      </c>
      <c r="F44" s="60" t="s">
        <v>56</v>
      </c>
      <c r="G44" s="59"/>
      <c r="H44" s="59"/>
      <c r="M44" s="77"/>
    </row>
    <row r="45" spans="1:13">
      <c r="A45" s="57" t="s">
        <v>298</v>
      </c>
      <c r="B45" s="58" t="s">
        <v>57</v>
      </c>
      <c r="C45" s="59"/>
      <c r="D45" s="59"/>
      <c r="E45" s="100" t="s">
        <v>362</v>
      </c>
      <c r="F45" s="60" t="s">
        <v>58</v>
      </c>
      <c r="G45" s="59">
        <v>228</v>
      </c>
      <c r="H45" s="59">
        <v>1388</v>
      </c>
    </row>
    <row r="46" spans="1:13" ht="16.2">
      <c r="A46" s="70" t="s">
        <v>299</v>
      </c>
      <c r="B46" s="71" t="s">
        <v>59</v>
      </c>
      <c r="C46" s="72">
        <f>C35+C40+C45</f>
        <v>182</v>
      </c>
      <c r="D46" s="73">
        <f>D35+D40+D45</f>
        <v>403</v>
      </c>
      <c r="E46" s="76" t="s">
        <v>363</v>
      </c>
      <c r="F46" s="60" t="s">
        <v>60</v>
      </c>
      <c r="G46" s="59"/>
      <c r="H46" s="59"/>
      <c r="M46" s="77"/>
    </row>
    <row r="47" spans="1:13">
      <c r="A47" s="51" t="s">
        <v>300</v>
      </c>
      <c r="B47" s="102"/>
      <c r="C47" s="86"/>
      <c r="D47" s="87"/>
      <c r="E47" s="57" t="s">
        <v>364</v>
      </c>
      <c r="F47" s="60" t="s">
        <v>61</v>
      </c>
      <c r="G47" s="59"/>
      <c r="H47" s="59"/>
    </row>
    <row r="48" spans="1:13">
      <c r="A48" s="57" t="s">
        <v>301</v>
      </c>
      <c r="B48" s="58" t="s">
        <v>62</v>
      </c>
      <c r="C48" s="59"/>
      <c r="D48" s="61"/>
      <c r="E48" s="76" t="s">
        <v>365</v>
      </c>
      <c r="F48" s="60" t="s">
        <v>63</v>
      </c>
      <c r="G48" s="59"/>
      <c r="H48" s="59"/>
      <c r="M48" s="77"/>
    </row>
    <row r="49" spans="1:13">
      <c r="A49" s="57" t="s">
        <v>302</v>
      </c>
      <c r="B49" s="58" t="s">
        <v>64</v>
      </c>
      <c r="C49" s="59"/>
      <c r="D49" s="61"/>
      <c r="E49" s="57" t="s">
        <v>313</v>
      </c>
      <c r="F49" s="60" t="s">
        <v>65</v>
      </c>
      <c r="G49" s="59"/>
      <c r="H49" s="59"/>
    </row>
    <row r="50" spans="1:13" ht="16.2">
      <c r="A50" s="57" t="s">
        <v>303</v>
      </c>
      <c r="B50" s="58" t="s">
        <v>66</v>
      </c>
      <c r="C50" s="59"/>
      <c r="D50" s="61"/>
      <c r="E50" s="319" t="s">
        <v>275</v>
      </c>
      <c r="F50" s="67" t="s">
        <v>67</v>
      </c>
      <c r="G50" s="52">
        <f>SUM(G44:G49)</f>
        <v>228</v>
      </c>
      <c r="H50" s="53">
        <f>SUM(H44:H49)</f>
        <v>1388</v>
      </c>
    </row>
    <row r="51" spans="1:13">
      <c r="A51" s="57" t="s">
        <v>304</v>
      </c>
      <c r="B51" s="58" t="s">
        <v>68</v>
      </c>
      <c r="C51" s="59">
        <v>1027</v>
      </c>
      <c r="D51" s="59">
        <v>1027</v>
      </c>
      <c r="E51" s="57"/>
      <c r="F51" s="60"/>
      <c r="G51" s="52"/>
      <c r="H51" s="53"/>
    </row>
    <row r="52" spans="1:13" ht="16.2">
      <c r="A52" s="70" t="s">
        <v>305</v>
      </c>
      <c r="B52" s="71" t="s">
        <v>69</v>
      </c>
      <c r="C52" s="548">
        <f>SUM(C48:C51)</f>
        <v>1027</v>
      </c>
      <c r="D52" s="548">
        <f>SUM(D48:D51)</f>
        <v>1027</v>
      </c>
      <c r="E52" s="76" t="s">
        <v>366</v>
      </c>
      <c r="F52" s="67" t="s">
        <v>70</v>
      </c>
      <c r="G52" s="59">
        <v>271</v>
      </c>
      <c r="H52" s="61">
        <v>271</v>
      </c>
    </row>
    <row r="53" spans="1:13" ht="16.2">
      <c r="A53" s="57" t="s">
        <v>71</v>
      </c>
      <c r="B53" s="71"/>
      <c r="C53" s="52"/>
      <c r="D53" s="53"/>
      <c r="E53" s="57" t="s">
        <v>367</v>
      </c>
      <c r="F53" s="67" t="s">
        <v>72</v>
      </c>
      <c r="G53" s="59"/>
      <c r="H53" s="61"/>
    </row>
    <row r="54" spans="1:13" ht="16.2">
      <c r="A54" s="51" t="s">
        <v>306</v>
      </c>
      <c r="B54" s="71" t="s">
        <v>73</v>
      </c>
      <c r="C54" s="103"/>
      <c r="D54" s="104"/>
      <c r="E54" s="57" t="s">
        <v>369</v>
      </c>
      <c r="F54" s="67" t="s">
        <v>74</v>
      </c>
      <c r="G54" s="59"/>
      <c r="H54" s="61"/>
    </row>
    <row r="55" spans="1:13" ht="16.2">
      <c r="A55" s="51" t="s">
        <v>368</v>
      </c>
      <c r="B55" s="71" t="s">
        <v>75</v>
      </c>
      <c r="C55" s="103">
        <v>910</v>
      </c>
      <c r="D55" s="103">
        <v>926</v>
      </c>
      <c r="E55" s="57" t="s">
        <v>370</v>
      </c>
      <c r="F55" s="67" t="s">
        <v>76</v>
      </c>
      <c r="G55" s="59"/>
      <c r="H55" s="61"/>
    </row>
    <row r="56" spans="1:13" ht="16.2" thickBot="1">
      <c r="A56" s="105" t="s">
        <v>307</v>
      </c>
      <c r="B56" s="106" t="s">
        <v>77</v>
      </c>
      <c r="C56" s="107">
        <f>C20+C21+C22+C28+C33+C46+C52+C54+C55</f>
        <v>18136</v>
      </c>
      <c r="D56" s="108">
        <f>D20+D21+D22+D28+D33+D46+D52+D54+D55</f>
        <v>19212</v>
      </c>
      <c r="E56" s="51" t="s">
        <v>360</v>
      </c>
      <c r="F56" s="80" t="s">
        <v>78</v>
      </c>
      <c r="G56" s="86">
        <f>G50+G52+G53+G54+G55</f>
        <v>499</v>
      </c>
      <c r="H56" s="87">
        <f>H50+H52+H53+H54+H55</f>
        <v>1659</v>
      </c>
      <c r="M56" s="77"/>
    </row>
    <row r="57" spans="1:13">
      <c r="A57" s="109" t="s">
        <v>332</v>
      </c>
      <c r="B57" s="110"/>
      <c r="C57" s="46"/>
      <c r="D57" s="47"/>
      <c r="E57" s="109" t="s">
        <v>371</v>
      </c>
      <c r="F57" s="93"/>
      <c r="G57" s="46"/>
      <c r="H57" s="47"/>
    </row>
    <row r="58" spans="1:13">
      <c r="A58" s="51" t="s">
        <v>308</v>
      </c>
      <c r="B58" s="102"/>
      <c r="C58" s="86"/>
      <c r="D58" s="87"/>
      <c r="E58" s="51" t="s">
        <v>361</v>
      </c>
      <c r="F58" s="60"/>
      <c r="G58" s="52"/>
      <c r="H58" s="53"/>
      <c r="M58" s="77"/>
    </row>
    <row r="59" spans="1:13">
      <c r="A59" s="57" t="s">
        <v>309</v>
      </c>
      <c r="B59" s="58" t="s">
        <v>79</v>
      </c>
      <c r="C59" s="59">
        <v>3092</v>
      </c>
      <c r="D59" s="59">
        <v>22</v>
      </c>
      <c r="E59" s="100" t="s">
        <v>362</v>
      </c>
      <c r="F59" s="111" t="s">
        <v>80</v>
      </c>
      <c r="G59" s="59">
        <v>992</v>
      </c>
      <c r="H59" s="59">
        <v>201</v>
      </c>
    </row>
    <row r="60" spans="1:13">
      <c r="A60" s="57" t="s">
        <v>310</v>
      </c>
      <c r="B60" s="58" t="s">
        <v>81</v>
      </c>
      <c r="C60" s="59"/>
      <c r="D60" s="59"/>
      <c r="E60" s="57" t="s">
        <v>373</v>
      </c>
      <c r="F60" s="60" t="s">
        <v>82</v>
      </c>
      <c r="G60" s="59">
        <v>335</v>
      </c>
      <c r="H60" s="59">
        <f>670-201+216+415</f>
        <v>1100</v>
      </c>
      <c r="M60" s="77"/>
    </row>
    <row r="61" spans="1:13">
      <c r="A61" s="57" t="s">
        <v>311</v>
      </c>
      <c r="B61" s="58" t="s">
        <v>83</v>
      </c>
      <c r="C61" s="59">
        <v>39194</v>
      </c>
      <c r="D61" s="59">
        <f>2004+14948</f>
        <v>16952</v>
      </c>
      <c r="E61" s="62" t="s">
        <v>374</v>
      </c>
      <c r="F61" s="60" t="s">
        <v>84</v>
      </c>
      <c r="G61" s="52">
        <f>SUM(G62:G68)</f>
        <v>14458</v>
      </c>
      <c r="H61" s="53">
        <f>SUM(H62:H68)</f>
        <v>11100</v>
      </c>
    </row>
    <row r="62" spans="1:13">
      <c r="A62" s="57" t="s">
        <v>282</v>
      </c>
      <c r="B62" s="58" t="s">
        <v>85</v>
      </c>
      <c r="C62" s="59"/>
      <c r="D62" s="59"/>
      <c r="E62" s="62" t="s">
        <v>375</v>
      </c>
      <c r="F62" s="60" t="s">
        <v>86</v>
      </c>
      <c r="G62" s="59"/>
      <c r="H62" s="59"/>
      <c r="M62" s="77"/>
    </row>
    <row r="63" spans="1:13">
      <c r="A63" s="57" t="s">
        <v>312</v>
      </c>
      <c r="B63" s="58" t="s">
        <v>87</v>
      </c>
      <c r="C63" s="59"/>
      <c r="D63" s="59"/>
      <c r="E63" s="57" t="s">
        <v>376</v>
      </c>
      <c r="F63" s="60" t="s">
        <v>88</v>
      </c>
      <c r="G63" s="59"/>
      <c r="H63" s="59"/>
    </row>
    <row r="64" spans="1:13">
      <c r="A64" s="57" t="s">
        <v>313</v>
      </c>
      <c r="B64" s="58" t="s">
        <v>89</v>
      </c>
      <c r="C64" s="59">
        <v>838</v>
      </c>
      <c r="D64" s="59">
        <v>1299</v>
      </c>
      <c r="E64" s="57" t="s">
        <v>377</v>
      </c>
      <c r="F64" s="60" t="s">
        <v>90</v>
      </c>
      <c r="G64" s="59">
        <v>6072</v>
      </c>
      <c r="H64" s="59">
        <v>3782</v>
      </c>
      <c r="M64" s="77"/>
    </row>
    <row r="65" spans="1:13" ht="16.2">
      <c r="A65" s="70" t="s">
        <v>275</v>
      </c>
      <c r="B65" s="71" t="s">
        <v>91</v>
      </c>
      <c r="C65" s="72">
        <f>SUM(C59:C64)</f>
        <v>43124</v>
      </c>
      <c r="D65" s="73">
        <f>SUM(D59:D64)</f>
        <v>18273</v>
      </c>
      <c r="E65" s="57" t="s">
        <v>378</v>
      </c>
      <c r="F65" s="60" t="s">
        <v>92</v>
      </c>
      <c r="G65" s="59">
        <v>729</v>
      </c>
      <c r="H65" s="59">
        <v>322</v>
      </c>
    </row>
    <row r="66" spans="1:13" ht="16.2">
      <c r="A66" s="57"/>
      <c r="B66" s="71"/>
      <c r="C66" s="52"/>
      <c r="D66" s="53"/>
      <c r="E66" s="57" t="s">
        <v>379</v>
      </c>
      <c r="F66" s="60" t="s">
        <v>93</v>
      </c>
      <c r="G66" s="59">
        <v>747</v>
      </c>
      <c r="H66" s="59">
        <f>2453-H67</f>
        <v>1955</v>
      </c>
    </row>
    <row r="67" spans="1:13">
      <c r="A67" s="51" t="s">
        <v>314</v>
      </c>
      <c r="B67" s="102"/>
      <c r="C67" s="86"/>
      <c r="D67" s="87"/>
      <c r="E67" s="57" t="s">
        <v>380</v>
      </c>
      <c r="F67" s="60" t="s">
        <v>94</v>
      </c>
      <c r="G67" s="59">
        <v>405</v>
      </c>
      <c r="H67" s="59">
        <v>498</v>
      </c>
    </row>
    <row r="68" spans="1:13">
      <c r="A68" s="57" t="s">
        <v>301</v>
      </c>
      <c r="B68" s="58" t="s">
        <v>95</v>
      </c>
      <c r="C68" s="59"/>
      <c r="D68" s="59"/>
      <c r="E68" s="57" t="s">
        <v>381</v>
      </c>
      <c r="F68" s="60" t="s">
        <v>96</v>
      </c>
      <c r="G68" s="59">
        <v>6505</v>
      </c>
      <c r="H68" s="59">
        <v>4543</v>
      </c>
    </row>
    <row r="69" spans="1:13">
      <c r="A69" s="57" t="s">
        <v>302</v>
      </c>
      <c r="B69" s="58" t="s">
        <v>97</v>
      </c>
      <c r="C69" s="59">
        <v>43306</v>
      </c>
      <c r="D69" s="59">
        <v>43084</v>
      </c>
      <c r="E69" s="76" t="s">
        <v>382</v>
      </c>
      <c r="F69" s="60" t="s">
        <v>98</v>
      </c>
      <c r="G69" s="59">
        <v>171</v>
      </c>
      <c r="H69" s="59">
        <v>386</v>
      </c>
    </row>
    <row r="70" spans="1:13">
      <c r="A70" s="57" t="s">
        <v>315</v>
      </c>
      <c r="B70" s="58" t="s">
        <v>99</v>
      </c>
      <c r="C70" s="59">
        <v>10724</v>
      </c>
      <c r="D70" s="59">
        <v>9195</v>
      </c>
      <c r="E70" s="57" t="s">
        <v>383</v>
      </c>
      <c r="F70" s="60" t="s">
        <v>100</v>
      </c>
      <c r="G70" s="59">
        <v>164</v>
      </c>
      <c r="H70" s="59">
        <v>3626</v>
      </c>
    </row>
    <row r="71" spans="1:13" ht="16.2">
      <c r="A71" s="57" t="s">
        <v>316</v>
      </c>
      <c r="B71" s="58" t="s">
        <v>101</v>
      </c>
      <c r="C71" s="59"/>
      <c r="D71" s="59">
        <v>550</v>
      </c>
      <c r="E71" s="112" t="s">
        <v>342</v>
      </c>
      <c r="F71" s="67" t="s">
        <v>102</v>
      </c>
      <c r="G71" s="72">
        <f>G59+G60+G61+G69+G70</f>
        <v>16120</v>
      </c>
      <c r="H71" s="73">
        <f>H59+H60+H61+H69+H70</f>
        <v>16413</v>
      </c>
    </row>
    <row r="72" spans="1:13">
      <c r="A72" s="57" t="s">
        <v>317</v>
      </c>
      <c r="B72" s="58" t="s">
        <v>103</v>
      </c>
      <c r="C72" s="59"/>
      <c r="D72" s="59"/>
      <c r="E72" s="62"/>
      <c r="F72" s="60"/>
      <c r="G72" s="52"/>
      <c r="H72" s="53"/>
    </row>
    <row r="73" spans="1:13" ht="16.2">
      <c r="A73" s="57" t="s">
        <v>318</v>
      </c>
      <c r="B73" s="58" t="s">
        <v>104</v>
      </c>
      <c r="C73" s="59">
        <v>9073</v>
      </c>
      <c r="D73" s="59">
        <v>6124</v>
      </c>
      <c r="E73" s="101" t="s">
        <v>384</v>
      </c>
      <c r="F73" s="67" t="s">
        <v>105</v>
      </c>
      <c r="G73" s="103"/>
      <c r="H73" s="103"/>
    </row>
    <row r="74" spans="1:13">
      <c r="A74" s="57" t="s">
        <v>319</v>
      </c>
      <c r="B74" s="58" t="s">
        <v>106</v>
      </c>
      <c r="C74" s="59">
        <v>104</v>
      </c>
      <c r="D74" s="59"/>
      <c r="E74" s="113"/>
      <c r="F74" s="114"/>
      <c r="G74" s="52"/>
      <c r="H74" s="115"/>
    </row>
    <row r="75" spans="1:13" ht="16.2">
      <c r="A75" s="57" t="s">
        <v>274</v>
      </c>
      <c r="B75" s="58" t="s">
        <v>107</v>
      </c>
      <c r="C75" s="59">
        <v>148</v>
      </c>
      <c r="D75" s="59">
        <v>128</v>
      </c>
      <c r="E75" s="116" t="s">
        <v>385</v>
      </c>
      <c r="F75" s="67" t="s">
        <v>108</v>
      </c>
      <c r="G75" s="103">
        <v>1</v>
      </c>
      <c r="H75" s="104">
        <v>7</v>
      </c>
    </row>
    <row r="76" spans="1:13" ht="16.2">
      <c r="A76" s="70" t="s">
        <v>320</v>
      </c>
      <c r="B76" s="71" t="s">
        <v>109</v>
      </c>
      <c r="C76" s="72">
        <f>SUM(C68:C75)</f>
        <v>63355</v>
      </c>
      <c r="D76" s="73">
        <f>SUM(D68:D75)</f>
        <v>59081</v>
      </c>
      <c r="E76" s="113"/>
      <c r="F76" s="114"/>
      <c r="G76" s="52"/>
      <c r="H76" s="115"/>
    </row>
    <row r="77" spans="1:13" ht="16.2">
      <c r="A77" s="57"/>
      <c r="B77" s="58"/>
      <c r="C77" s="52"/>
      <c r="D77" s="53"/>
      <c r="E77" s="101" t="s">
        <v>386</v>
      </c>
      <c r="F77" s="67" t="s">
        <v>110</v>
      </c>
      <c r="G77" s="103"/>
      <c r="H77" s="104"/>
    </row>
    <row r="78" spans="1:13">
      <c r="A78" s="51" t="s">
        <v>518</v>
      </c>
      <c r="B78" s="102"/>
      <c r="C78" s="86"/>
      <c r="D78" s="87"/>
      <c r="E78" s="57"/>
      <c r="F78" s="84"/>
      <c r="G78" s="81"/>
      <c r="H78" s="82"/>
      <c r="M78" s="77"/>
    </row>
    <row r="79" spans="1:13">
      <c r="A79" s="57" t="s">
        <v>321</v>
      </c>
      <c r="B79" s="58" t="s">
        <v>111</v>
      </c>
      <c r="C79" s="52">
        <f>SUM(C80:C82)</f>
        <v>0</v>
      </c>
      <c r="D79" s="53">
        <f>SUM(D80:D82)</f>
        <v>0</v>
      </c>
      <c r="E79" s="117" t="s">
        <v>372</v>
      </c>
      <c r="F79" s="80" t="s">
        <v>112</v>
      </c>
      <c r="G79" s="86">
        <f>G71+G73+G75+G77</f>
        <v>16121</v>
      </c>
      <c r="H79" s="87">
        <f>H71+H73+H75+H77</f>
        <v>16420</v>
      </c>
    </row>
    <row r="80" spans="1:13">
      <c r="A80" s="57" t="s">
        <v>322</v>
      </c>
      <c r="B80" s="58" t="s">
        <v>113</v>
      </c>
      <c r="C80" s="59"/>
      <c r="D80" s="61"/>
      <c r="E80" s="113"/>
      <c r="F80" s="114"/>
      <c r="G80" s="52"/>
      <c r="H80" s="115"/>
    </row>
    <row r="81" spans="1:13">
      <c r="A81" s="57" t="s">
        <v>323</v>
      </c>
      <c r="B81" s="58" t="s">
        <v>114</v>
      </c>
      <c r="C81" s="59"/>
      <c r="D81" s="61"/>
      <c r="E81" s="57"/>
      <c r="F81" s="118"/>
      <c r="G81" s="119"/>
      <c r="H81" s="120"/>
    </row>
    <row r="82" spans="1:13">
      <c r="A82" s="57" t="s">
        <v>293</v>
      </c>
      <c r="B82" s="58" t="s">
        <v>115</v>
      </c>
      <c r="C82" s="59"/>
      <c r="D82" s="61"/>
      <c r="E82" s="121"/>
      <c r="F82" s="122"/>
      <c r="G82" s="119"/>
      <c r="H82" s="120"/>
    </row>
    <row r="83" spans="1:13">
      <c r="A83" s="57" t="s">
        <v>324</v>
      </c>
      <c r="B83" s="58" t="s">
        <v>116</v>
      </c>
      <c r="C83" s="59"/>
      <c r="D83" s="61"/>
      <c r="E83" s="123"/>
      <c r="F83" s="122"/>
      <c r="G83" s="119"/>
      <c r="H83" s="120"/>
    </row>
    <row r="84" spans="1:13">
      <c r="A84" s="57" t="s">
        <v>298</v>
      </c>
      <c r="B84" s="58" t="s">
        <v>117</v>
      </c>
      <c r="C84" s="59"/>
      <c r="D84" s="59"/>
      <c r="E84" s="121"/>
      <c r="F84" s="122"/>
      <c r="G84" s="119"/>
      <c r="H84" s="120"/>
    </row>
    <row r="85" spans="1:13" ht="16.2">
      <c r="A85" s="70" t="s">
        <v>118</v>
      </c>
      <c r="B85" s="71" t="s">
        <v>119</v>
      </c>
      <c r="C85" s="72">
        <f>C84+C83+C79</f>
        <v>0</v>
      </c>
      <c r="D85" s="73">
        <f>D84+D83+D79</f>
        <v>0</v>
      </c>
      <c r="E85" s="123"/>
      <c r="F85" s="122"/>
      <c r="G85" s="119"/>
      <c r="H85" s="120"/>
    </row>
    <row r="86" spans="1:13" ht="16.2">
      <c r="A86" s="57"/>
      <c r="B86" s="71"/>
      <c r="C86" s="52"/>
      <c r="D86" s="53"/>
      <c r="E86" s="121"/>
      <c r="F86" s="122"/>
      <c r="G86" s="119"/>
      <c r="H86" s="120"/>
      <c r="M86" s="77"/>
    </row>
    <row r="87" spans="1:13">
      <c r="A87" s="51" t="s">
        <v>325</v>
      </c>
      <c r="B87" s="58"/>
      <c r="C87" s="52"/>
      <c r="D87" s="53"/>
      <c r="E87" s="123"/>
      <c r="F87" s="122"/>
      <c r="G87" s="119"/>
      <c r="H87" s="120"/>
    </row>
    <row r="88" spans="1:13">
      <c r="A88" s="57" t="s">
        <v>326</v>
      </c>
      <c r="B88" s="58" t="s">
        <v>120</v>
      </c>
      <c r="C88" s="59">
        <v>47</v>
      </c>
      <c r="D88" s="59">
        <v>49</v>
      </c>
      <c r="E88" s="121"/>
      <c r="F88" s="122"/>
      <c r="G88" s="119"/>
      <c r="H88" s="120"/>
      <c r="M88" s="77"/>
    </row>
    <row r="89" spans="1:13">
      <c r="A89" s="57" t="s">
        <v>327</v>
      </c>
      <c r="B89" s="58" t="s">
        <v>121</v>
      </c>
      <c r="C89" s="59">
        <v>21678</v>
      </c>
      <c r="D89" s="59">
        <f>30694+25</f>
        <v>30719</v>
      </c>
      <c r="E89" s="123"/>
      <c r="F89" s="122"/>
      <c r="G89" s="119"/>
      <c r="H89" s="120"/>
    </row>
    <row r="90" spans="1:13">
      <c r="A90" s="57" t="s">
        <v>328</v>
      </c>
      <c r="B90" s="58" t="s">
        <v>122</v>
      </c>
      <c r="C90" s="59">
        <v>524</v>
      </c>
      <c r="D90" s="59"/>
      <c r="E90" s="123"/>
      <c r="F90" s="122"/>
      <c r="G90" s="119"/>
      <c r="H90" s="120"/>
      <c r="M90" s="77"/>
    </row>
    <row r="91" spans="1:13">
      <c r="A91" s="57" t="s">
        <v>329</v>
      </c>
      <c r="B91" s="58" t="s">
        <v>123</v>
      </c>
      <c r="C91" s="59">
        <v>12</v>
      </c>
      <c r="D91" s="59">
        <v>10</v>
      </c>
      <c r="E91" s="123"/>
      <c r="F91" s="122"/>
      <c r="G91" s="119"/>
      <c r="H91" s="120"/>
    </row>
    <row r="92" spans="1:13" ht="16.2">
      <c r="A92" s="70" t="s">
        <v>283</v>
      </c>
      <c r="B92" s="71" t="s">
        <v>124</v>
      </c>
      <c r="C92" s="72">
        <f>SUM(C88:C91)</f>
        <v>22261</v>
      </c>
      <c r="D92" s="73">
        <f>SUM(D88:D91)</f>
        <v>30778</v>
      </c>
      <c r="E92" s="123"/>
      <c r="F92" s="122"/>
      <c r="G92" s="119"/>
      <c r="H92" s="120"/>
      <c r="M92" s="77"/>
    </row>
    <row r="93" spans="1:13" ht="16.2">
      <c r="A93" s="101" t="s">
        <v>330</v>
      </c>
      <c r="B93" s="71" t="s">
        <v>125</v>
      </c>
      <c r="C93" s="103">
        <v>854</v>
      </c>
      <c r="D93" s="103">
        <v>338</v>
      </c>
      <c r="E93" s="123"/>
      <c r="F93" s="122"/>
      <c r="G93" s="119"/>
      <c r="H93" s="120"/>
    </row>
    <row r="94" spans="1:13" ht="16.2" thickBot="1">
      <c r="A94" s="105" t="s">
        <v>331</v>
      </c>
      <c r="B94" s="106" t="s">
        <v>126</v>
      </c>
      <c r="C94" s="107">
        <f>C65+C76+C85+C92+C93</f>
        <v>129594</v>
      </c>
      <c r="D94" s="108">
        <f>D65+D76+D85+D92+D93</f>
        <v>108470</v>
      </c>
      <c r="E94" s="124"/>
      <c r="F94" s="125"/>
      <c r="G94" s="126"/>
      <c r="H94" s="127"/>
      <c r="M94" s="77"/>
    </row>
    <row r="95" spans="1:13" ht="16.2" thickBot="1">
      <c r="A95" s="128" t="s">
        <v>333</v>
      </c>
      <c r="B95" s="129" t="s">
        <v>127</v>
      </c>
      <c r="C95" s="130">
        <f>C94+C56</f>
        <v>147730</v>
      </c>
      <c r="D95" s="131">
        <f>D94+D56</f>
        <v>127682</v>
      </c>
      <c r="E95" s="132" t="s">
        <v>387</v>
      </c>
      <c r="F95" s="133" t="s">
        <v>128</v>
      </c>
      <c r="G95" s="130">
        <f>G37+G40+G56+G79</f>
        <v>147730</v>
      </c>
      <c r="H95" s="131">
        <f>H37+H40+H56+H79</f>
        <v>127682</v>
      </c>
    </row>
    <row r="96" spans="1:13">
      <c r="A96" s="134"/>
      <c r="B96" s="135"/>
      <c r="C96" s="134"/>
      <c r="D96" s="134"/>
      <c r="E96" s="136"/>
      <c r="M96" s="77"/>
    </row>
    <row r="97" spans="1:13">
      <c r="A97" s="139"/>
      <c r="B97" s="135"/>
      <c r="C97" s="134"/>
      <c r="D97" s="134"/>
      <c r="E97" s="136"/>
      <c r="M97" s="77"/>
    </row>
    <row r="98" spans="1:13">
      <c r="A98" s="140" t="str">
        <f>General!A11</f>
        <v>Date of the report:</v>
      </c>
      <c r="B98" s="566">
        <f>General!B11</f>
        <v>45609</v>
      </c>
      <c r="C98" s="566"/>
      <c r="D98" s="566"/>
      <c r="E98" s="566"/>
      <c r="F98" s="566"/>
      <c r="G98" s="566"/>
      <c r="H98" s="566"/>
      <c r="M98" s="77"/>
    </row>
    <row r="99" spans="1:13">
      <c r="A99" s="140"/>
      <c r="B99" s="141"/>
      <c r="C99" s="141"/>
      <c r="D99" s="141"/>
      <c r="E99" s="141"/>
      <c r="F99" s="141"/>
      <c r="G99" s="141"/>
      <c r="H99" s="141"/>
      <c r="M99" s="77"/>
    </row>
    <row r="100" spans="1:13">
      <c r="A100" s="142" t="str">
        <f>General!A26</f>
        <v>Financial  statements prepared by</v>
      </c>
      <c r="B100" s="567" t="str">
        <f>General!B26</f>
        <v>Svetozar Iliev</v>
      </c>
      <c r="C100" s="567"/>
      <c r="D100" s="567"/>
      <c r="E100" s="567"/>
      <c r="F100" s="567"/>
      <c r="G100" s="567"/>
      <c r="H100" s="567"/>
    </row>
    <row r="101" spans="1:13">
      <c r="A101" s="142"/>
      <c r="B101" s="29"/>
      <c r="C101" s="29"/>
      <c r="D101" s="29"/>
      <c r="E101" s="29"/>
      <c r="F101" s="29"/>
      <c r="G101" s="29"/>
      <c r="H101" s="29"/>
    </row>
    <row r="102" spans="1:13">
      <c r="A102" s="142" t="s">
        <v>335</v>
      </c>
      <c r="B102" s="568"/>
      <c r="C102" s="568"/>
      <c r="D102" s="568"/>
      <c r="E102" s="568"/>
      <c r="F102" s="568"/>
      <c r="G102" s="568"/>
      <c r="H102" s="568"/>
    </row>
    <row r="103" spans="1:13" ht="21.75" customHeight="1">
      <c r="A103" s="143"/>
      <c r="B103" s="565" t="s">
        <v>129</v>
      </c>
      <c r="C103" s="565"/>
      <c r="D103" s="565"/>
      <c r="E103" s="565"/>
      <c r="M103" s="77"/>
    </row>
    <row r="104" spans="1:13" ht="21.75" customHeight="1">
      <c r="A104" s="143"/>
      <c r="B104" s="565" t="s">
        <v>129</v>
      </c>
      <c r="C104" s="565"/>
      <c r="D104" s="565"/>
      <c r="E104" s="565"/>
    </row>
    <row r="105" spans="1:13" ht="21.75" customHeight="1">
      <c r="A105" s="143"/>
      <c r="B105" s="565" t="s">
        <v>129</v>
      </c>
      <c r="C105" s="565"/>
      <c r="D105" s="565"/>
      <c r="E105" s="565"/>
      <c r="M105" s="77"/>
    </row>
    <row r="106" spans="1:13" ht="21.75" customHeight="1">
      <c r="A106" s="143"/>
      <c r="B106" s="565" t="s">
        <v>129</v>
      </c>
      <c r="C106" s="565"/>
      <c r="D106" s="565"/>
      <c r="E106" s="565"/>
    </row>
    <row r="107" spans="1:13" ht="21.75" customHeight="1">
      <c r="A107" s="143"/>
      <c r="B107" s="565"/>
      <c r="C107" s="565"/>
      <c r="D107" s="565"/>
      <c r="E107" s="565"/>
      <c r="M107" s="77"/>
    </row>
    <row r="108" spans="1:13" ht="21.75" customHeight="1">
      <c r="A108" s="143"/>
      <c r="B108" s="565"/>
      <c r="C108" s="565"/>
      <c r="D108" s="565"/>
      <c r="E108" s="565"/>
    </row>
    <row r="109" spans="1:13" ht="21.75" customHeight="1">
      <c r="A109" s="143"/>
      <c r="B109" s="565"/>
      <c r="C109" s="565"/>
      <c r="D109" s="565"/>
      <c r="E109" s="565"/>
      <c r="M109" s="77"/>
    </row>
    <row r="117" spans="5:13">
      <c r="E117" s="136"/>
    </row>
    <row r="119" spans="5:13">
      <c r="E119" s="136"/>
      <c r="M119" s="77"/>
    </row>
    <row r="121" spans="5:13">
      <c r="E121" s="136"/>
      <c r="M121" s="77"/>
    </row>
    <row r="123" spans="5:13">
      <c r="E123" s="136"/>
    </row>
    <row r="125" spans="5:13">
      <c r="E125" s="136"/>
      <c r="M125" s="77"/>
    </row>
    <row r="127" spans="5:13">
      <c r="E127" s="136"/>
      <c r="M127" s="77"/>
    </row>
    <row r="129" spans="5:13">
      <c r="M129" s="77"/>
    </row>
    <row r="131" spans="5:13">
      <c r="M131" s="77"/>
    </row>
    <row r="133" spans="5:13">
      <c r="M133" s="77"/>
    </row>
    <row r="135" spans="5:13">
      <c r="E135" s="136"/>
      <c r="M135" s="77"/>
    </row>
    <row r="137" spans="5:13">
      <c r="E137" s="136"/>
      <c r="M137" s="77"/>
    </row>
    <row r="139" spans="5:13">
      <c r="E139" s="136"/>
      <c r="M139" s="77"/>
    </row>
    <row r="141" spans="5:13">
      <c r="E141" s="136"/>
      <c r="M141" s="77"/>
    </row>
    <row r="143" spans="5:13">
      <c r="E143" s="136"/>
    </row>
    <row r="145" spans="5:13">
      <c r="E145" s="136"/>
    </row>
    <row r="147" spans="5:13">
      <c r="E147" s="136"/>
    </row>
    <row r="149" spans="5:13">
      <c r="E149" s="136"/>
      <c r="M149" s="77"/>
    </row>
    <row r="151" spans="5:13">
      <c r="M151" s="77"/>
    </row>
    <row r="153" spans="5:13">
      <c r="M153" s="77"/>
    </row>
    <row r="159" spans="5:13">
      <c r="E159" s="136"/>
    </row>
    <row r="161" spans="1:18" s="137" customFormat="1">
      <c r="A161" s="138"/>
      <c r="B161" s="138"/>
      <c r="C161" s="138"/>
      <c r="D161" s="138"/>
      <c r="E161" s="136"/>
      <c r="G161" s="138"/>
      <c r="H161" s="39"/>
      <c r="I161" s="39"/>
      <c r="J161" s="39"/>
      <c r="K161" s="39"/>
      <c r="L161" s="39"/>
      <c r="M161" s="39"/>
      <c r="N161" s="39"/>
      <c r="O161" s="39"/>
      <c r="P161" s="39"/>
      <c r="Q161" s="39"/>
      <c r="R161" s="39"/>
    </row>
    <row r="163" spans="1:18" s="137" customFormat="1">
      <c r="A163" s="138"/>
      <c r="B163" s="138"/>
      <c r="C163" s="138"/>
      <c r="D163" s="138"/>
      <c r="E163" s="136"/>
      <c r="G163" s="138"/>
      <c r="H163" s="39"/>
      <c r="I163" s="39"/>
      <c r="J163" s="39"/>
      <c r="K163" s="39"/>
      <c r="L163" s="39"/>
      <c r="M163" s="39"/>
      <c r="N163" s="39"/>
      <c r="O163" s="39"/>
      <c r="P163" s="39"/>
      <c r="Q163" s="39"/>
      <c r="R163" s="39"/>
    </row>
    <row r="165" spans="1:18" s="137" customFormat="1">
      <c r="A165" s="138"/>
      <c r="B165" s="138"/>
      <c r="C165" s="138"/>
      <c r="D165" s="138"/>
      <c r="E165" s="136"/>
      <c r="G165" s="138"/>
      <c r="H165" s="39"/>
      <c r="I165" s="39"/>
      <c r="J165" s="39"/>
      <c r="K165" s="39"/>
      <c r="L165" s="39"/>
      <c r="M165" s="39"/>
      <c r="N165" s="39"/>
      <c r="O165" s="39"/>
      <c r="P165" s="39"/>
      <c r="Q165" s="39"/>
      <c r="R165" s="39"/>
    </row>
    <row r="167" spans="1:18" s="137" customFormat="1">
      <c r="A167" s="138"/>
      <c r="B167" s="138"/>
      <c r="C167" s="138"/>
      <c r="D167" s="138"/>
      <c r="E167" s="136"/>
      <c r="G167" s="138"/>
      <c r="H167" s="39"/>
      <c r="I167" s="39"/>
      <c r="J167" s="39"/>
      <c r="K167" s="39"/>
      <c r="L167" s="39"/>
      <c r="M167" s="39"/>
      <c r="N167" s="39"/>
      <c r="O167" s="39"/>
      <c r="P167" s="39"/>
      <c r="Q167" s="39"/>
      <c r="R167" s="39"/>
    </row>
    <row r="175" spans="1:18" s="137" customFormat="1">
      <c r="A175" s="138"/>
      <c r="B175" s="138"/>
      <c r="C175" s="138"/>
      <c r="D175" s="138"/>
      <c r="E175" s="136"/>
      <c r="G175" s="138"/>
      <c r="H175" s="39"/>
      <c r="I175" s="39"/>
      <c r="J175" s="39"/>
      <c r="K175" s="39"/>
      <c r="L175" s="39"/>
      <c r="M175" s="39"/>
      <c r="N175" s="39"/>
      <c r="O175" s="39"/>
      <c r="P175" s="39"/>
      <c r="Q175" s="39"/>
      <c r="R175" s="39"/>
    </row>
    <row r="177" spans="1:18" s="137" customFormat="1">
      <c r="A177" s="138"/>
      <c r="B177" s="138"/>
      <c r="C177" s="138"/>
      <c r="D177" s="138"/>
      <c r="E177" s="136"/>
      <c r="G177" s="138"/>
      <c r="H177" s="39"/>
      <c r="I177" s="39"/>
      <c r="J177" s="39"/>
      <c r="K177" s="39"/>
      <c r="L177" s="39"/>
      <c r="M177" s="39"/>
      <c r="N177" s="39"/>
      <c r="O177" s="39"/>
      <c r="P177" s="39"/>
      <c r="Q177" s="39"/>
      <c r="R177" s="39"/>
    </row>
    <row r="179" spans="1:18" s="137" customFormat="1">
      <c r="A179" s="138"/>
      <c r="B179" s="138"/>
      <c r="C179" s="138"/>
      <c r="D179" s="138"/>
      <c r="E179" s="136"/>
      <c r="G179" s="138"/>
      <c r="H179" s="39"/>
      <c r="I179" s="39"/>
      <c r="J179" s="39"/>
      <c r="K179" s="39"/>
      <c r="L179" s="39"/>
      <c r="M179" s="39"/>
      <c r="N179" s="39"/>
      <c r="O179" s="39"/>
      <c r="P179" s="39"/>
      <c r="Q179" s="39"/>
      <c r="R179" s="39"/>
    </row>
    <row r="181" spans="1:18" s="137" customFormat="1">
      <c r="A181" s="138"/>
      <c r="B181" s="138"/>
      <c r="C181" s="138"/>
      <c r="D181" s="138"/>
      <c r="E181" s="136"/>
      <c r="G181" s="138"/>
      <c r="H181" s="39"/>
      <c r="I181" s="39"/>
      <c r="J181" s="39"/>
      <c r="K181" s="39"/>
      <c r="L181" s="39"/>
      <c r="M181" s="39"/>
      <c r="N181" s="39"/>
      <c r="O181" s="39"/>
      <c r="P181" s="39"/>
      <c r="Q181" s="39"/>
      <c r="R181" s="39"/>
    </row>
    <row r="185" spans="1:18" s="137" customFormat="1">
      <c r="A185" s="138"/>
      <c r="B185" s="138"/>
      <c r="C185" s="138"/>
      <c r="D185" s="138"/>
      <c r="E185" s="136"/>
      <c r="G185" s="138"/>
      <c r="H185" s="39"/>
      <c r="I185" s="39"/>
      <c r="J185" s="39"/>
      <c r="K185" s="39"/>
      <c r="L185" s="39"/>
      <c r="M185" s="39"/>
      <c r="N185" s="39"/>
      <c r="O185" s="39"/>
      <c r="P185" s="39"/>
      <c r="Q185" s="39"/>
      <c r="R185" s="39"/>
    </row>
  </sheetData>
  <mergeCells count="10">
    <mergeCell ref="B106:E106"/>
    <mergeCell ref="B107:E107"/>
    <mergeCell ref="B108:E108"/>
    <mergeCell ref="B109:E109"/>
    <mergeCell ref="B98:H98"/>
    <mergeCell ref="B100:H100"/>
    <mergeCell ref="B102:H102"/>
    <mergeCell ref="B103:E103"/>
    <mergeCell ref="B104:E104"/>
    <mergeCell ref="B105:E105"/>
  </mergeCells>
  <dataValidations count="3">
    <dataValidation type="decimal" allowBlank="1" showInputMessage="1" showErrorMessage="1" errorTitle="Невалиден формат" error="Стойността в клетката може да съдържа само отрицателно число._x000a__x000a_За да коригирате натиснете Retry. За да се откажете натиснете Cancel." sqref="WLS983073:WLT983073 IY32:IZ32 SU32:SV32 ACQ32:ACR32 AMM32:AMN32 AWI32:AWJ32 BGE32:BGF32 BQA32:BQB32 BZW32:BZX32 CJS32:CJT32 CTO32:CTP32 DDK32:DDL32 DNG32:DNH32 DXC32:DXD32 EGY32:EGZ32 EQU32:EQV32 FAQ32:FAR32 FKM32:FKN32 FUI32:FUJ32 GEE32:GEF32 GOA32:GOB32 GXW32:GXX32 HHS32:HHT32 HRO32:HRP32 IBK32:IBL32 ILG32:ILH32 IVC32:IVD32 JEY32:JEZ32 JOU32:JOV32 JYQ32:JYR32 KIM32:KIN32 KSI32:KSJ32 LCE32:LCF32 LMA32:LMB32 LVW32:LVX32 MFS32:MFT32 MPO32:MPP32 MZK32:MZL32 NJG32:NJH32 NTC32:NTD32 OCY32:OCZ32 OMU32:OMV32 OWQ32:OWR32 PGM32:PGN32 PQI32:PQJ32 QAE32:QAF32 QKA32:QKB32 QTW32:QTX32 RDS32:RDT32 RNO32:RNP32 RXK32:RXL32 SHG32:SHH32 SRC32:SRD32 TAY32:TAZ32 TKU32:TKV32 TUQ32:TUR32 UEM32:UEN32 UOI32:UOJ32 UYE32:UYF32 VIA32:VIB32 VRW32:VRX32 WBS32:WBT32 WLO32:WLP32 WVK32:WVL32 C65568:D65568 IY65568:IZ65568 SU65568:SV65568 ACQ65568:ACR65568 AMM65568:AMN65568 AWI65568:AWJ65568 BGE65568:BGF65568 BQA65568:BQB65568 BZW65568:BZX65568 CJS65568:CJT65568 CTO65568:CTP65568 DDK65568:DDL65568 DNG65568:DNH65568 DXC65568:DXD65568 EGY65568:EGZ65568 EQU65568:EQV65568 FAQ65568:FAR65568 FKM65568:FKN65568 FUI65568:FUJ65568 GEE65568:GEF65568 GOA65568:GOB65568 GXW65568:GXX65568 HHS65568:HHT65568 HRO65568:HRP65568 IBK65568:IBL65568 ILG65568:ILH65568 IVC65568:IVD65568 JEY65568:JEZ65568 JOU65568:JOV65568 JYQ65568:JYR65568 KIM65568:KIN65568 KSI65568:KSJ65568 LCE65568:LCF65568 LMA65568:LMB65568 LVW65568:LVX65568 MFS65568:MFT65568 MPO65568:MPP65568 MZK65568:MZL65568 NJG65568:NJH65568 NTC65568:NTD65568 OCY65568:OCZ65568 OMU65568:OMV65568 OWQ65568:OWR65568 PGM65568:PGN65568 PQI65568:PQJ65568 QAE65568:QAF65568 QKA65568:QKB65568 QTW65568:QTX65568 RDS65568:RDT65568 RNO65568:RNP65568 RXK65568:RXL65568 SHG65568:SHH65568 SRC65568:SRD65568 TAY65568:TAZ65568 TKU65568:TKV65568 TUQ65568:TUR65568 UEM65568:UEN65568 UOI65568:UOJ65568 UYE65568:UYF65568 VIA65568:VIB65568 VRW65568:VRX65568 WBS65568:WBT65568 WLO65568:WLP65568 WVK65568:WVL65568 C131104:D131104 IY131104:IZ131104 SU131104:SV131104 ACQ131104:ACR131104 AMM131104:AMN131104 AWI131104:AWJ131104 BGE131104:BGF131104 BQA131104:BQB131104 BZW131104:BZX131104 CJS131104:CJT131104 CTO131104:CTP131104 DDK131104:DDL131104 DNG131104:DNH131104 DXC131104:DXD131104 EGY131104:EGZ131104 EQU131104:EQV131104 FAQ131104:FAR131104 FKM131104:FKN131104 FUI131104:FUJ131104 GEE131104:GEF131104 GOA131104:GOB131104 GXW131104:GXX131104 HHS131104:HHT131104 HRO131104:HRP131104 IBK131104:IBL131104 ILG131104:ILH131104 IVC131104:IVD131104 JEY131104:JEZ131104 JOU131104:JOV131104 JYQ131104:JYR131104 KIM131104:KIN131104 KSI131104:KSJ131104 LCE131104:LCF131104 LMA131104:LMB131104 LVW131104:LVX131104 MFS131104:MFT131104 MPO131104:MPP131104 MZK131104:MZL131104 NJG131104:NJH131104 NTC131104:NTD131104 OCY131104:OCZ131104 OMU131104:OMV131104 OWQ131104:OWR131104 PGM131104:PGN131104 PQI131104:PQJ131104 QAE131104:QAF131104 QKA131104:QKB131104 QTW131104:QTX131104 RDS131104:RDT131104 RNO131104:RNP131104 RXK131104:RXL131104 SHG131104:SHH131104 SRC131104:SRD131104 TAY131104:TAZ131104 TKU131104:TKV131104 TUQ131104:TUR131104 UEM131104:UEN131104 UOI131104:UOJ131104 UYE131104:UYF131104 VIA131104:VIB131104 VRW131104:VRX131104 WBS131104:WBT131104 WLO131104:WLP131104 WVK131104:WVL131104 C196640:D196640 IY196640:IZ196640 SU196640:SV196640 ACQ196640:ACR196640 AMM196640:AMN196640 AWI196640:AWJ196640 BGE196640:BGF196640 BQA196640:BQB196640 BZW196640:BZX196640 CJS196640:CJT196640 CTO196640:CTP196640 DDK196640:DDL196640 DNG196640:DNH196640 DXC196640:DXD196640 EGY196640:EGZ196640 EQU196640:EQV196640 FAQ196640:FAR196640 FKM196640:FKN196640 FUI196640:FUJ196640 GEE196640:GEF196640 GOA196640:GOB196640 GXW196640:GXX196640 HHS196640:HHT196640 HRO196640:HRP196640 IBK196640:IBL196640 ILG196640:ILH196640 IVC196640:IVD196640 JEY196640:JEZ196640 JOU196640:JOV196640 JYQ196640:JYR196640 KIM196640:KIN196640 KSI196640:KSJ196640 LCE196640:LCF196640 LMA196640:LMB196640 LVW196640:LVX196640 MFS196640:MFT196640 MPO196640:MPP196640 MZK196640:MZL196640 NJG196640:NJH196640 NTC196640:NTD196640 OCY196640:OCZ196640 OMU196640:OMV196640 OWQ196640:OWR196640 PGM196640:PGN196640 PQI196640:PQJ196640 QAE196640:QAF196640 QKA196640:QKB196640 QTW196640:QTX196640 RDS196640:RDT196640 RNO196640:RNP196640 RXK196640:RXL196640 SHG196640:SHH196640 SRC196640:SRD196640 TAY196640:TAZ196640 TKU196640:TKV196640 TUQ196640:TUR196640 UEM196640:UEN196640 UOI196640:UOJ196640 UYE196640:UYF196640 VIA196640:VIB196640 VRW196640:VRX196640 WBS196640:WBT196640 WLO196640:WLP196640 WVK196640:WVL196640 C262176:D262176 IY262176:IZ262176 SU262176:SV262176 ACQ262176:ACR262176 AMM262176:AMN262176 AWI262176:AWJ262176 BGE262176:BGF262176 BQA262176:BQB262176 BZW262176:BZX262176 CJS262176:CJT262176 CTO262176:CTP262176 DDK262176:DDL262176 DNG262176:DNH262176 DXC262176:DXD262176 EGY262176:EGZ262176 EQU262176:EQV262176 FAQ262176:FAR262176 FKM262176:FKN262176 FUI262176:FUJ262176 GEE262176:GEF262176 GOA262176:GOB262176 GXW262176:GXX262176 HHS262176:HHT262176 HRO262176:HRP262176 IBK262176:IBL262176 ILG262176:ILH262176 IVC262176:IVD262176 JEY262176:JEZ262176 JOU262176:JOV262176 JYQ262176:JYR262176 KIM262176:KIN262176 KSI262176:KSJ262176 LCE262176:LCF262176 LMA262176:LMB262176 LVW262176:LVX262176 MFS262176:MFT262176 MPO262176:MPP262176 MZK262176:MZL262176 NJG262176:NJH262176 NTC262176:NTD262176 OCY262176:OCZ262176 OMU262176:OMV262176 OWQ262176:OWR262176 PGM262176:PGN262176 PQI262176:PQJ262176 QAE262176:QAF262176 QKA262176:QKB262176 QTW262176:QTX262176 RDS262176:RDT262176 RNO262176:RNP262176 RXK262176:RXL262176 SHG262176:SHH262176 SRC262176:SRD262176 TAY262176:TAZ262176 TKU262176:TKV262176 TUQ262176:TUR262176 UEM262176:UEN262176 UOI262176:UOJ262176 UYE262176:UYF262176 VIA262176:VIB262176 VRW262176:VRX262176 WBS262176:WBT262176 WLO262176:WLP262176 WVK262176:WVL262176 C327712:D327712 IY327712:IZ327712 SU327712:SV327712 ACQ327712:ACR327712 AMM327712:AMN327712 AWI327712:AWJ327712 BGE327712:BGF327712 BQA327712:BQB327712 BZW327712:BZX327712 CJS327712:CJT327712 CTO327712:CTP327712 DDK327712:DDL327712 DNG327712:DNH327712 DXC327712:DXD327712 EGY327712:EGZ327712 EQU327712:EQV327712 FAQ327712:FAR327712 FKM327712:FKN327712 FUI327712:FUJ327712 GEE327712:GEF327712 GOA327712:GOB327712 GXW327712:GXX327712 HHS327712:HHT327712 HRO327712:HRP327712 IBK327712:IBL327712 ILG327712:ILH327712 IVC327712:IVD327712 JEY327712:JEZ327712 JOU327712:JOV327712 JYQ327712:JYR327712 KIM327712:KIN327712 KSI327712:KSJ327712 LCE327712:LCF327712 LMA327712:LMB327712 LVW327712:LVX327712 MFS327712:MFT327712 MPO327712:MPP327712 MZK327712:MZL327712 NJG327712:NJH327712 NTC327712:NTD327712 OCY327712:OCZ327712 OMU327712:OMV327712 OWQ327712:OWR327712 PGM327712:PGN327712 PQI327712:PQJ327712 QAE327712:QAF327712 QKA327712:QKB327712 QTW327712:QTX327712 RDS327712:RDT327712 RNO327712:RNP327712 RXK327712:RXL327712 SHG327712:SHH327712 SRC327712:SRD327712 TAY327712:TAZ327712 TKU327712:TKV327712 TUQ327712:TUR327712 UEM327712:UEN327712 UOI327712:UOJ327712 UYE327712:UYF327712 VIA327712:VIB327712 VRW327712:VRX327712 WBS327712:WBT327712 WLO327712:WLP327712 WVK327712:WVL327712 C393248:D393248 IY393248:IZ393248 SU393248:SV393248 ACQ393248:ACR393248 AMM393248:AMN393248 AWI393248:AWJ393248 BGE393248:BGF393248 BQA393248:BQB393248 BZW393248:BZX393248 CJS393248:CJT393248 CTO393248:CTP393248 DDK393248:DDL393248 DNG393248:DNH393248 DXC393248:DXD393248 EGY393248:EGZ393248 EQU393248:EQV393248 FAQ393248:FAR393248 FKM393248:FKN393248 FUI393248:FUJ393248 GEE393248:GEF393248 GOA393248:GOB393248 GXW393248:GXX393248 HHS393248:HHT393248 HRO393248:HRP393248 IBK393248:IBL393248 ILG393248:ILH393248 IVC393248:IVD393248 JEY393248:JEZ393248 JOU393248:JOV393248 JYQ393248:JYR393248 KIM393248:KIN393248 KSI393248:KSJ393248 LCE393248:LCF393248 LMA393248:LMB393248 LVW393248:LVX393248 MFS393248:MFT393248 MPO393248:MPP393248 MZK393248:MZL393248 NJG393248:NJH393248 NTC393248:NTD393248 OCY393248:OCZ393248 OMU393248:OMV393248 OWQ393248:OWR393248 PGM393248:PGN393248 PQI393248:PQJ393248 QAE393248:QAF393248 QKA393248:QKB393248 QTW393248:QTX393248 RDS393248:RDT393248 RNO393248:RNP393248 RXK393248:RXL393248 SHG393248:SHH393248 SRC393248:SRD393248 TAY393248:TAZ393248 TKU393248:TKV393248 TUQ393248:TUR393248 UEM393248:UEN393248 UOI393248:UOJ393248 UYE393248:UYF393248 VIA393248:VIB393248 VRW393248:VRX393248 WBS393248:WBT393248 WLO393248:WLP393248 WVK393248:WVL393248 C458784:D458784 IY458784:IZ458784 SU458784:SV458784 ACQ458784:ACR458784 AMM458784:AMN458784 AWI458784:AWJ458784 BGE458784:BGF458784 BQA458784:BQB458784 BZW458784:BZX458784 CJS458784:CJT458784 CTO458784:CTP458784 DDK458784:DDL458784 DNG458784:DNH458784 DXC458784:DXD458784 EGY458784:EGZ458784 EQU458784:EQV458784 FAQ458784:FAR458784 FKM458784:FKN458784 FUI458784:FUJ458784 GEE458784:GEF458784 GOA458784:GOB458784 GXW458784:GXX458784 HHS458784:HHT458784 HRO458784:HRP458784 IBK458784:IBL458784 ILG458784:ILH458784 IVC458784:IVD458784 JEY458784:JEZ458784 JOU458784:JOV458784 JYQ458784:JYR458784 KIM458784:KIN458784 KSI458784:KSJ458784 LCE458784:LCF458784 LMA458784:LMB458784 LVW458784:LVX458784 MFS458784:MFT458784 MPO458784:MPP458784 MZK458784:MZL458784 NJG458784:NJH458784 NTC458784:NTD458784 OCY458784:OCZ458784 OMU458784:OMV458784 OWQ458784:OWR458784 PGM458784:PGN458784 PQI458784:PQJ458784 QAE458784:QAF458784 QKA458784:QKB458784 QTW458784:QTX458784 RDS458784:RDT458784 RNO458784:RNP458784 RXK458784:RXL458784 SHG458784:SHH458784 SRC458784:SRD458784 TAY458784:TAZ458784 TKU458784:TKV458784 TUQ458784:TUR458784 UEM458784:UEN458784 UOI458784:UOJ458784 UYE458784:UYF458784 VIA458784:VIB458784 VRW458784:VRX458784 WBS458784:WBT458784 WLO458784:WLP458784 WVK458784:WVL458784 C524320:D524320 IY524320:IZ524320 SU524320:SV524320 ACQ524320:ACR524320 AMM524320:AMN524320 AWI524320:AWJ524320 BGE524320:BGF524320 BQA524320:BQB524320 BZW524320:BZX524320 CJS524320:CJT524320 CTO524320:CTP524320 DDK524320:DDL524320 DNG524320:DNH524320 DXC524320:DXD524320 EGY524320:EGZ524320 EQU524320:EQV524320 FAQ524320:FAR524320 FKM524320:FKN524320 FUI524320:FUJ524320 GEE524320:GEF524320 GOA524320:GOB524320 GXW524320:GXX524320 HHS524320:HHT524320 HRO524320:HRP524320 IBK524320:IBL524320 ILG524320:ILH524320 IVC524320:IVD524320 JEY524320:JEZ524320 JOU524320:JOV524320 JYQ524320:JYR524320 KIM524320:KIN524320 KSI524320:KSJ524320 LCE524320:LCF524320 LMA524320:LMB524320 LVW524320:LVX524320 MFS524320:MFT524320 MPO524320:MPP524320 MZK524320:MZL524320 NJG524320:NJH524320 NTC524320:NTD524320 OCY524320:OCZ524320 OMU524320:OMV524320 OWQ524320:OWR524320 PGM524320:PGN524320 PQI524320:PQJ524320 QAE524320:QAF524320 QKA524320:QKB524320 QTW524320:QTX524320 RDS524320:RDT524320 RNO524320:RNP524320 RXK524320:RXL524320 SHG524320:SHH524320 SRC524320:SRD524320 TAY524320:TAZ524320 TKU524320:TKV524320 TUQ524320:TUR524320 UEM524320:UEN524320 UOI524320:UOJ524320 UYE524320:UYF524320 VIA524320:VIB524320 VRW524320:VRX524320 WBS524320:WBT524320 WLO524320:WLP524320 WVK524320:WVL524320 C589856:D589856 IY589856:IZ589856 SU589856:SV589856 ACQ589856:ACR589856 AMM589856:AMN589856 AWI589856:AWJ589856 BGE589856:BGF589856 BQA589856:BQB589856 BZW589856:BZX589856 CJS589856:CJT589856 CTO589856:CTP589856 DDK589856:DDL589856 DNG589856:DNH589856 DXC589856:DXD589856 EGY589856:EGZ589856 EQU589856:EQV589856 FAQ589856:FAR589856 FKM589856:FKN589856 FUI589856:FUJ589856 GEE589856:GEF589856 GOA589856:GOB589856 GXW589856:GXX589856 HHS589856:HHT589856 HRO589856:HRP589856 IBK589856:IBL589856 ILG589856:ILH589856 IVC589856:IVD589856 JEY589856:JEZ589856 JOU589856:JOV589856 JYQ589856:JYR589856 KIM589856:KIN589856 KSI589856:KSJ589856 LCE589856:LCF589856 LMA589856:LMB589856 LVW589856:LVX589856 MFS589856:MFT589856 MPO589856:MPP589856 MZK589856:MZL589856 NJG589856:NJH589856 NTC589856:NTD589856 OCY589856:OCZ589856 OMU589856:OMV589856 OWQ589856:OWR589856 PGM589856:PGN589856 PQI589856:PQJ589856 QAE589856:QAF589856 QKA589856:QKB589856 QTW589856:QTX589856 RDS589856:RDT589856 RNO589856:RNP589856 RXK589856:RXL589856 SHG589856:SHH589856 SRC589856:SRD589856 TAY589856:TAZ589856 TKU589856:TKV589856 TUQ589856:TUR589856 UEM589856:UEN589856 UOI589856:UOJ589856 UYE589856:UYF589856 VIA589856:VIB589856 VRW589856:VRX589856 WBS589856:WBT589856 WLO589856:WLP589856 WVK589856:WVL589856 C655392:D655392 IY655392:IZ655392 SU655392:SV655392 ACQ655392:ACR655392 AMM655392:AMN655392 AWI655392:AWJ655392 BGE655392:BGF655392 BQA655392:BQB655392 BZW655392:BZX655392 CJS655392:CJT655392 CTO655392:CTP655392 DDK655392:DDL655392 DNG655392:DNH655392 DXC655392:DXD655392 EGY655392:EGZ655392 EQU655392:EQV655392 FAQ655392:FAR655392 FKM655392:FKN655392 FUI655392:FUJ655392 GEE655392:GEF655392 GOA655392:GOB655392 GXW655392:GXX655392 HHS655392:HHT655392 HRO655392:HRP655392 IBK655392:IBL655392 ILG655392:ILH655392 IVC655392:IVD655392 JEY655392:JEZ655392 JOU655392:JOV655392 JYQ655392:JYR655392 KIM655392:KIN655392 KSI655392:KSJ655392 LCE655392:LCF655392 LMA655392:LMB655392 LVW655392:LVX655392 MFS655392:MFT655392 MPO655392:MPP655392 MZK655392:MZL655392 NJG655392:NJH655392 NTC655392:NTD655392 OCY655392:OCZ655392 OMU655392:OMV655392 OWQ655392:OWR655392 PGM655392:PGN655392 PQI655392:PQJ655392 QAE655392:QAF655392 QKA655392:QKB655392 QTW655392:QTX655392 RDS655392:RDT655392 RNO655392:RNP655392 RXK655392:RXL655392 SHG655392:SHH655392 SRC655392:SRD655392 TAY655392:TAZ655392 TKU655392:TKV655392 TUQ655392:TUR655392 UEM655392:UEN655392 UOI655392:UOJ655392 UYE655392:UYF655392 VIA655392:VIB655392 VRW655392:VRX655392 WBS655392:WBT655392 WLO655392:WLP655392 WVK655392:WVL655392 C720928:D720928 IY720928:IZ720928 SU720928:SV720928 ACQ720928:ACR720928 AMM720928:AMN720928 AWI720928:AWJ720928 BGE720928:BGF720928 BQA720928:BQB720928 BZW720928:BZX720928 CJS720928:CJT720928 CTO720928:CTP720928 DDK720928:DDL720928 DNG720928:DNH720928 DXC720928:DXD720928 EGY720928:EGZ720928 EQU720928:EQV720928 FAQ720928:FAR720928 FKM720928:FKN720928 FUI720928:FUJ720928 GEE720928:GEF720928 GOA720928:GOB720928 GXW720928:GXX720928 HHS720928:HHT720928 HRO720928:HRP720928 IBK720928:IBL720928 ILG720928:ILH720928 IVC720928:IVD720928 JEY720928:JEZ720928 JOU720928:JOV720928 JYQ720928:JYR720928 KIM720928:KIN720928 KSI720928:KSJ720928 LCE720928:LCF720928 LMA720928:LMB720928 LVW720928:LVX720928 MFS720928:MFT720928 MPO720928:MPP720928 MZK720928:MZL720928 NJG720928:NJH720928 NTC720928:NTD720928 OCY720928:OCZ720928 OMU720928:OMV720928 OWQ720928:OWR720928 PGM720928:PGN720928 PQI720928:PQJ720928 QAE720928:QAF720928 QKA720928:QKB720928 QTW720928:QTX720928 RDS720928:RDT720928 RNO720928:RNP720928 RXK720928:RXL720928 SHG720928:SHH720928 SRC720928:SRD720928 TAY720928:TAZ720928 TKU720928:TKV720928 TUQ720928:TUR720928 UEM720928:UEN720928 UOI720928:UOJ720928 UYE720928:UYF720928 VIA720928:VIB720928 VRW720928:VRX720928 WBS720928:WBT720928 WLO720928:WLP720928 WVK720928:WVL720928 C786464:D786464 IY786464:IZ786464 SU786464:SV786464 ACQ786464:ACR786464 AMM786464:AMN786464 AWI786464:AWJ786464 BGE786464:BGF786464 BQA786464:BQB786464 BZW786464:BZX786464 CJS786464:CJT786464 CTO786464:CTP786464 DDK786464:DDL786464 DNG786464:DNH786464 DXC786464:DXD786464 EGY786464:EGZ786464 EQU786464:EQV786464 FAQ786464:FAR786464 FKM786464:FKN786464 FUI786464:FUJ786464 GEE786464:GEF786464 GOA786464:GOB786464 GXW786464:GXX786464 HHS786464:HHT786464 HRO786464:HRP786464 IBK786464:IBL786464 ILG786464:ILH786464 IVC786464:IVD786464 JEY786464:JEZ786464 JOU786464:JOV786464 JYQ786464:JYR786464 KIM786464:KIN786464 KSI786464:KSJ786464 LCE786464:LCF786464 LMA786464:LMB786464 LVW786464:LVX786464 MFS786464:MFT786464 MPO786464:MPP786464 MZK786464:MZL786464 NJG786464:NJH786464 NTC786464:NTD786464 OCY786464:OCZ786464 OMU786464:OMV786464 OWQ786464:OWR786464 PGM786464:PGN786464 PQI786464:PQJ786464 QAE786464:QAF786464 QKA786464:QKB786464 QTW786464:QTX786464 RDS786464:RDT786464 RNO786464:RNP786464 RXK786464:RXL786464 SHG786464:SHH786464 SRC786464:SRD786464 TAY786464:TAZ786464 TKU786464:TKV786464 TUQ786464:TUR786464 UEM786464:UEN786464 UOI786464:UOJ786464 UYE786464:UYF786464 VIA786464:VIB786464 VRW786464:VRX786464 WBS786464:WBT786464 WLO786464:WLP786464 WVK786464:WVL786464 C852000:D852000 IY852000:IZ852000 SU852000:SV852000 ACQ852000:ACR852000 AMM852000:AMN852000 AWI852000:AWJ852000 BGE852000:BGF852000 BQA852000:BQB852000 BZW852000:BZX852000 CJS852000:CJT852000 CTO852000:CTP852000 DDK852000:DDL852000 DNG852000:DNH852000 DXC852000:DXD852000 EGY852000:EGZ852000 EQU852000:EQV852000 FAQ852000:FAR852000 FKM852000:FKN852000 FUI852000:FUJ852000 GEE852000:GEF852000 GOA852000:GOB852000 GXW852000:GXX852000 HHS852000:HHT852000 HRO852000:HRP852000 IBK852000:IBL852000 ILG852000:ILH852000 IVC852000:IVD852000 JEY852000:JEZ852000 JOU852000:JOV852000 JYQ852000:JYR852000 KIM852000:KIN852000 KSI852000:KSJ852000 LCE852000:LCF852000 LMA852000:LMB852000 LVW852000:LVX852000 MFS852000:MFT852000 MPO852000:MPP852000 MZK852000:MZL852000 NJG852000:NJH852000 NTC852000:NTD852000 OCY852000:OCZ852000 OMU852000:OMV852000 OWQ852000:OWR852000 PGM852000:PGN852000 PQI852000:PQJ852000 QAE852000:QAF852000 QKA852000:QKB852000 QTW852000:QTX852000 RDS852000:RDT852000 RNO852000:RNP852000 RXK852000:RXL852000 SHG852000:SHH852000 SRC852000:SRD852000 TAY852000:TAZ852000 TKU852000:TKV852000 TUQ852000:TUR852000 UEM852000:UEN852000 UOI852000:UOJ852000 UYE852000:UYF852000 VIA852000:VIB852000 VRW852000:VRX852000 WBS852000:WBT852000 WLO852000:WLP852000 WVK852000:WVL852000 C917536:D917536 IY917536:IZ917536 SU917536:SV917536 ACQ917536:ACR917536 AMM917536:AMN917536 AWI917536:AWJ917536 BGE917536:BGF917536 BQA917536:BQB917536 BZW917536:BZX917536 CJS917536:CJT917536 CTO917536:CTP917536 DDK917536:DDL917536 DNG917536:DNH917536 DXC917536:DXD917536 EGY917536:EGZ917536 EQU917536:EQV917536 FAQ917536:FAR917536 FKM917536:FKN917536 FUI917536:FUJ917536 GEE917536:GEF917536 GOA917536:GOB917536 GXW917536:GXX917536 HHS917536:HHT917536 HRO917536:HRP917536 IBK917536:IBL917536 ILG917536:ILH917536 IVC917536:IVD917536 JEY917536:JEZ917536 JOU917536:JOV917536 JYQ917536:JYR917536 KIM917536:KIN917536 KSI917536:KSJ917536 LCE917536:LCF917536 LMA917536:LMB917536 LVW917536:LVX917536 MFS917536:MFT917536 MPO917536:MPP917536 MZK917536:MZL917536 NJG917536:NJH917536 NTC917536:NTD917536 OCY917536:OCZ917536 OMU917536:OMV917536 OWQ917536:OWR917536 PGM917536:PGN917536 PQI917536:PQJ917536 QAE917536:QAF917536 QKA917536:QKB917536 QTW917536:QTX917536 RDS917536:RDT917536 RNO917536:RNP917536 RXK917536:RXL917536 SHG917536:SHH917536 SRC917536:SRD917536 TAY917536:TAZ917536 TKU917536:TKV917536 TUQ917536:TUR917536 UEM917536:UEN917536 UOI917536:UOJ917536 UYE917536:UYF917536 VIA917536:VIB917536 VRW917536:VRX917536 WBS917536:WBT917536 WLO917536:WLP917536 WVK917536:WVL917536 C983072:D983072 IY983072:IZ983072 SU983072:SV983072 ACQ983072:ACR983072 AMM983072:AMN983072 AWI983072:AWJ983072 BGE983072:BGF983072 BQA983072:BQB983072 BZW983072:BZX983072 CJS983072:CJT983072 CTO983072:CTP983072 DDK983072:DDL983072 DNG983072:DNH983072 DXC983072:DXD983072 EGY983072:EGZ983072 EQU983072:EQV983072 FAQ983072:FAR983072 FKM983072:FKN983072 FUI983072:FUJ983072 GEE983072:GEF983072 GOA983072:GOB983072 GXW983072:GXX983072 HHS983072:HHT983072 HRO983072:HRP983072 IBK983072:IBL983072 ILG983072:ILH983072 IVC983072:IVD983072 JEY983072:JEZ983072 JOU983072:JOV983072 JYQ983072:JYR983072 KIM983072:KIN983072 KSI983072:KSJ983072 LCE983072:LCF983072 LMA983072:LMB983072 LVW983072:LVX983072 MFS983072:MFT983072 MPO983072:MPP983072 MZK983072:MZL983072 NJG983072:NJH983072 NTC983072:NTD983072 OCY983072:OCZ983072 OMU983072:OMV983072 OWQ983072:OWR983072 PGM983072:PGN983072 PQI983072:PQJ983072 QAE983072:QAF983072 QKA983072:QKB983072 QTW983072:QTX983072 RDS983072:RDT983072 RNO983072:RNP983072 RXK983072:RXL983072 SHG983072:SHH983072 SRC983072:SRD983072 TAY983072:TAZ983072 TKU983072:TKV983072 TUQ983072:TUR983072 UEM983072:UEN983072 UOI983072:UOJ983072 UYE983072:UYF983072 VIA983072:VIB983072 VRW983072:VRX983072 WBS983072:WBT983072 WLO983072:WLP983072 WVK983072:WVL983072 WVO983073:WVP983073 JC15:JD17 SY15:SZ17 ACU15:ACV17 AMQ15:AMR17 AWM15:AWN17 BGI15:BGJ17 BQE15:BQF17 CAA15:CAB17 CJW15:CJX17 CTS15:CTT17 DDO15:DDP17 DNK15:DNL17 DXG15:DXH17 EHC15:EHD17 EQY15:EQZ17 FAU15:FAV17 FKQ15:FKR17 FUM15:FUN17 GEI15:GEJ17 GOE15:GOF17 GYA15:GYB17 HHW15:HHX17 HRS15:HRT17 IBO15:IBP17 ILK15:ILL17 IVG15:IVH17 JFC15:JFD17 JOY15:JOZ17 JYU15:JYV17 KIQ15:KIR17 KSM15:KSN17 LCI15:LCJ17 LME15:LMF17 LWA15:LWB17 MFW15:MFX17 MPS15:MPT17 MZO15:MZP17 NJK15:NJL17 NTG15:NTH17 ODC15:ODD17 OMY15:OMZ17 OWU15:OWV17 PGQ15:PGR17 PQM15:PQN17 QAI15:QAJ17 QKE15:QKF17 QUA15:QUB17 RDW15:RDX17 RNS15:RNT17 RXO15:RXP17 SHK15:SHL17 SRG15:SRH17 TBC15:TBD17 TKY15:TKZ17 TUU15:TUV17 UEQ15:UER17 UOM15:UON17 UYI15:UYJ17 VIE15:VIF17 VSA15:VSB17 WBW15:WBX17 WLS15:WLT17 WVO15:WVP17 G65551:H65553 JC65551:JD65553 SY65551:SZ65553 ACU65551:ACV65553 AMQ65551:AMR65553 AWM65551:AWN65553 BGI65551:BGJ65553 BQE65551:BQF65553 CAA65551:CAB65553 CJW65551:CJX65553 CTS65551:CTT65553 DDO65551:DDP65553 DNK65551:DNL65553 DXG65551:DXH65553 EHC65551:EHD65553 EQY65551:EQZ65553 FAU65551:FAV65553 FKQ65551:FKR65553 FUM65551:FUN65553 GEI65551:GEJ65553 GOE65551:GOF65553 GYA65551:GYB65553 HHW65551:HHX65553 HRS65551:HRT65553 IBO65551:IBP65553 ILK65551:ILL65553 IVG65551:IVH65553 JFC65551:JFD65553 JOY65551:JOZ65553 JYU65551:JYV65553 KIQ65551:KIR65553 KSM65551:KSN65553 LCI65551:LCJ65553 LME65551:LMF65553 LWA65551:LWB65553 MFW65551:MFX65553 MPS65551:MPT65553 MZO65551:MZP65553 NJK65551:NJL65553 NTG65551:NTH65553 ODC65551:ODD65553 OMY65551:OMZ65553 OWU65551:OWV65553 PGQ65551:PGR65553 PQM65551:PQN65553 QAI65551:QAJ65553 QKE65551:QKF65553 QUA65551:QUB65553 RDW65551:RDX65553 RNS65551:RNT65553 RXO65551:RXP65553 SHK65551:SHL65553 SRG65551:SRH65553 TBC65551:TBD65553 TKY65551:TKZ65553 TUU65551:TUV65553 UEQ65551:UER65553 UOM65551:UON65553 UYI65551:UYJ65553 VIE65551:VIF65553 VSA65551:VSB65553 WBW65551:WBX65553 WLS65551:WLT65553 WVO65551:WVP65553 G131087:H131089 JC131087:JD131089 SY131087:SZ131089 ACU131087:ACV131089 AMQ131087:AMR131089 AWM131087:AWN131089 BGI131087:BGJ131089 BQE131087:BQF131089 CAA131087:CAB131089 CJW131087:CJX131089 CTS131087:CTT131089 DDO131087:DDP131089 DNK131087:DNL131089 DXG131087:DXH131089 EHC131087:EHD131089 EQY131087:EQZ131089 FAU131087:FAV131089 FKQ131087:FKR131089 FUM131087:FUN131089 GEI131087:GEJ131089 GOE131087:GOF131089 GYA131087:GYB131089 HHW131087:HHX131089 HRS131087:HRT131089 IBO131087:IBP131089 ILK131087:ILL131089 IVG131087:IVH131089 JFC131087:JFD131089 JOY131087:JOZ131089 JYU131087:JYV131089 KIQ131087:KIR131089 KSM131087:KSN131089 LCI131087:LCJ131089 LME131087:LMF131089 LWA131087:LWB131089 MFW131087:MFX131089 MPS131087:MPT131089 MZO131087:MZP131089 NJK131087:NJL131089 NTG131087:NTH131089 ODC131087:ODD131089 OMY131087:OMZ131089 OWU131087:OWV131089 PGQ131087:PGR131089 PQM131087:PQN131089 QAI131087:QAJ131089 QKE131087:QKF131089 QUA131087:QUB131089 RDW131087:RDX131089 RNS131087:RNT131089 RXO131087:RXP131089 SHK131087:SHL131089 SRG131087:SRH131089 TBC131087:TBD131089 TKY131087:TKZ131089 TUU131087:TUV131089 UEQ131087:UER131089 UOM131087:UON131089 UYI131087:UYJ131089 VIE131087:VIF131089 VSA131087:VSB131089 WBW131087:WBX131089 WLS131087:WLT131089 WVO131087:WVP131089 G196623:H196625 JC196623:JD196625 SY196623:SZ196625 ACU196623:ACV196625 AMQ196623:AMR196625 AWM196623:AWN196625 BGI196623:BGJ196625 BQE196623:BQF196625 CAA196623:CAB196625 CJW196623:CJX196625 CTS196623:CTT196625 DDO196623:DDP196625 DNK196623:DNL196625 DXG196623:DXH196625 EHC196623:EHD196625 EQY196623:EQZ196625 FAU196623:FAV196625 FKQ196623:FKR196625 FUM196623:FUN196625 GEI196623:GEJ196625 GOE196623:GOF196625 GYA196623:GYB196625 HHW196623:HHX196625 HRS196623:HRT196625 IBO196623:IBP196625 ILK196623:ILL196625 IVG196623:IVH196625 JFC196623:JFD196625 JOY196623:JOZ196625 JYU196623:JYV196625 KIQ196623:KIR196625 KSM196623:KSN196625 LCI196623:LCJ196625 LME196623:LMF196625 LWA196623:LWB196625 MFW196623:MFX196625 MPS196623:MPT196625 MZO196623:MZP196625 NJK196623:NJL196625 NTG196623:NTH196625 ODC196623:ODD196625 OMY196623:OMZ196625 OWU196623:OWV196625 PGQ196623:PGR196625 PQM196623:PQN196625 QAI196623:QAJ196625 QKE196623:QKF196625 QUA196623:QUB196625 RDW196623:RDX196625 RNS196623:RNT196625 RXO196623:RXP196625 SHK196623:SHL196625 SRG196623:SRH196625 TBC196623:TBD196625 TKY196623:TKZ196625 TUU196623:TUV196625 UEQ196623:UER196625 UOM196623:UON196625 UYI196623:UYJ196625 VIE196623:VIF196625 VSA196623:VSB196625 WBW196623:WBX196625 WLS196623:WLT196625 WVO196623:WVP196625 G262159:H262161 JC262159:JD262161 SY262159:SZ262161 ACU262159:ACV262161 AMQ262159:AMR262161 AWM262159:AWN262161 BGI262159:BGJ262161 BQE262159:BQF262161 CAA262159:CAB262161 CJW262159:CJX262161 CTS262159:CTT262161 DDO262159:DDP262161 DNK262159:DNL262161 DXG262159:DXH262161 EHC262159:EHD262161 EQY262159:EQZ262161 FAU262159:FAV262161 FKQ262159:FKR262161 FUM262159:FUN262161 GEI262159:GEJ262161 GOE262159:GOF262161 GYA262159:GYB262161 HHW262159:HHX262161 HRS262159:HRT262161 IBO262159:IBP262161 ILK262159:ILL262161 IVG262159:IVH262161 JFC262159:JFD262161 JOY262159:JOZ262161 JYU262159:JYV262161 KIQ262159:KIR262161 KSM262159:KSN262161 LCI262159:LCJ262161 LME262159:LMF262161 LWA262159:LWB262161 MFW262159:MFX262161 MPS262159:MPT262161 MZO262159:MZP262161 NJK262159:NJL262161 NTG262159:NTH262161 ODC262159:ODD262161 OMY262159:OMZ262161 OWU262159:OWV262161 PGQ262159:PGR262161 PQM262159:PQN262161 QAI262159:QAJ262161 QKE262159:QKF262161 QUA262159:QUB262161 RDW262159:RDX262161 RNS262159:RNT262161 RXO262159:RXP262161 SHK262159:SHL262161 SRG262159:SRH262161 TBC262159:TBD262161 TKY262159:TKZ262161 TUU262159:TUV262161 UEQ262159:UER262161 UOM262159:UON262161 UYI262159:UYJ262161 VIE262159:VIF262161 VSA262159:VSB262161 WBW262159:WBX262161 WLS262159:WLT262161 WVO262159:WVP262161 G327695:H327697 JC327695:JD327697 SY327695:SZ327697 ACU327695:ACV327697 AMQ327695:AMR327697 AWM327695:AWN327697 BGI327695:BGJ327697 BQE327695:BQF327697 CAA327695:CAB327697 CJW327695:CJX327697 CTS327695:CTT327697 DDO327695:DDP327697 DNK327695:DNL327697 DXG327695:DXH327697 EHC327695:EHD327697 EQY327695:EQZ327697 FAU327695:FAV327697 FKQ327695:FKR327697 FUM327695:FUN327697 GEI327695:GEJ327697 GOE327695:GOF327697 GYA327695:GYB327697 HHW327695:HHX327697 HRS327695:HRT327697 IBO327695:IBP327697 ILK327695:ILL327697 IVG327695:IVH327697 JFC327695:JFD327697 JOY327695:JOZ327697 JYU327695:JYV327697 KIQ327695:KIR327697 KSM327695:KSN327697 LCI327695:LCJ327697 LME327695:LMF327697 LWA327695:LWB327697 MFW327695:MFX327697 MPS327695:MPT327697 MZO327695:MZP327697 NJK327695:NJL327697 NTG327695:NTH327697 ODC327695:ODD327697 OMY327695:OMZ327697 OWU327695:OWV327697 PGQ327695:PGR327697 PQM327695:PQN327697 QAI327695:QAJ327697 QKE327695:QKF327697 QUA327695:QUB327697 RDW327695:RDX327697 RNS327695:RNT327697 RXO327695:RXP327697 SHK327695:SHL327697 SRG327695:SRH327697 TBC327695:TBD327697 TKY327695:TKZ327697 TUU327695:TUV327697 UEQ327695:UER327697 UOM327695:UON327697 UYI327695:UYJ327697 VIE327695:VIF327697 VSA327695:VSB327697 WBW327695:WBX327697 WLS327695:WLT327697 WVO327695:WVP327697 G393231:H393233 JC393231:JD393233 SY393231:SZ393233 ACU393231:ACV393233 AMQ393231:AMR393233 AWM393231:AWN393233 BGI393231:BGJ393233 BQE393231:BQF393233 CAA393231:CAB393233 CJW393231:CJX393233 CTS393231:CTT393233 DDO393231:DDP393233 DNK393231:DNL393233 DXG393231:DXH393233 EHC393231:EHD393233 EQY393231:EQZ393233 FAU393231:FAV393233 FKQ393231:FKR393233 FUM393231:FUN393233 GEI393231:GEJ393233 GOE393231:GOF393233 GYA393231:GYB393233 HHW393231:HHX393233 HRS393231:HRT393233 IBO393231:IBP393233 ILK393231:ILL393233 IVG393231:IVH393233 JFC393231:JFD393233 JOY393231:JOZ393233 JYU393231:JYV393233 KIQ393231:KIR393233 KSM393231:KSN393233 LCI393231:LCJ393233 LME393231:LMF393233 LWA393231:LWB393233 MFW393231:MFX393233 MPS393231:MPT393233 MZO393231:MZP393233 NJK393231:NJL393233 NTG393231:NTH393233 ODC393231:ODD393233 OMY393231:OMZ393233 OWU393231:OWV393233 PGQ393231:PGR393233 PQM393231:PQN393233 QAI393231:QAJ393233 QKE393231:QKF393233 QUA393231:QUB393233 RDW393231:RDX393233 RNS393231:RNT393233 RXO393231:RXP393233 SHK393231:SHL393233 SRG393231:SRH393233 TBC393231:TBD393233 TKY393231:TKZ393233 TUU393231:TUV393233 UEQ393231:UER393233 UOM393231:UON393233 UYI393231:UYJ393233 VIE393231:VIF393233 VSA393231:VSB393233 WBW393231:WBX393233 WLS393231:WLT393233 WVO393231:WVP393233 G458767:H458769 JC458767:JD458769 SY458767:SZ458769 ACU458767:ACV458769 AMQ458767:AMR458769 AWM458767:AWN458769 BGI458767:BGJ458769 BQE458767:BQF458769 CAA458767:CAB458769 CJW458767:CJX458769 CTS458767:CTT458769 DDO458767:DDP458769 DNK458767:DNL458769 DXG458767:DXH458769 EHC458767:EHD458769 EQY458767:EQZ458769 FAU458767:FAV458769 FKQ458767:FKR458769 FUM458767:FUN458769 GEI458767:GEJ458769 GOE458767:GOF458769 GYA458767:GYB458769 HHW458767:HHX458769 HRS458767:HRT458769 IBO458767:IBP458769 ILK458767:ILL458769 IVG458767:IVH458769 JFC458767:JFD458769 JOY458767:JOZ458769 JYU458767:JYV458769 KIQ458767:KIR458769 KSM458767:KSN458769 LCI458767:LCJ458769 LME458767:LMF458769 LWA458767:LWB458769 MFW458767:MFX458769 MPS458767:MPT458769 MZO458767:MZP458769 NJK458767:NJL458769 NTG458767:NTH458769 ODC458767:ODD458769 OMY458767:OMZ458769 OWU458767:OWV458769 PGQ458767:PGR458769 PQM458767:PQN458769 QAI458767:QAJ458769 QKE458767:QKF458769 QUA458767:QUB458769 RDW458767:RDX458769 RNS458767:RNT458769 RXO458767:RXP458769 SHK458767:SHL458769 SRG458767:SRH458769 TBC458767:TBD458769 TKY458767:TKZ458769 TUU458767:TUV458769 UEQ458767:UER458769 UOM458767:UON458769 UYI458767:UYJ458769 VIE458767:VIF458769 VSA458767:VSB458769 WBW458767:WBX458769 WLS458767:WLT458769 WVO458767:WVP458769 G524303:H524305 JC524303:JD524305 SY524303:SZ524305 ACU524303:ACV524305 AMQ524303:AMR524305 AWM524303:AWN524305 BGI524303:BGJ524305 BQE524303:BQF524305 CAA524303:CAB524305 CJW524303:CJX524305 CTS524303:CTT524305 DDO524303:DDP524305 DNK524303:DNL524305 DXG524303:DXH524305 EHC524303:EHD524305 EQY524303:EQZ524305 FAU524303:FAV524305 FKQ524303:FKR524305 FUM524303:FUN524305 GEI524303:GEJ524305 GOE524303:GOF524305 GYA524303:GYB524305 HHW524303:HHX524305 HRS524303:HRT524305 IBO524303:IBP524305 ILK524303:ILL524305 IVG524303:IVH524305 JFC524303:JFD524305 JOY524303:JOZ524305 JYU524303:JYV524305 KIQ524303:KIR524305 KSM524303:KSN524305 LCI524303:LCJ524305 LME524303:LMF524305 LWA524303:LWB524305 MFW524303:MFX524305 MPS524303:MPT524305 MZO524303:MZP524305 NJK524303:NJL524305 NTG524303:NTH524305 ODC524303:ODD524305 OMY524303:OMZ524305 OWU524303:OWV524305 PGQ524303:PGR524305 PQM524303:PQN524305 QAI524303:QAJ524305 QKE524303:QKF524305 QUA524303:QUB524305 RDW524303:RDX524305 RNS524303:RNT524305 RXO524303:RXP524305 SHK524303:SHL524305 SRG524303:SRH524305 TBC524303:TBD524305 TKY524303:TKZ524305 TUU524303:TUV524305 UEQ524303:UER524305 UOM524303:UON524305 UYI524303:UYJ524305 VIE524303:VIF524305 VSA524303:VSB524305 WBW524303:WBX524305 WLS524303:WLT524305 WVO524303:WVP524305 G589839:H589841 JC589839:JD589841 SY589839:SZ589841 ACU589839:ACV589841 AMQ589839:AMR589841 AWM589839:AWN589841 BGI589839:BGJ589841 BQE589839:BQF589841 CAA589839:CAB589841 CJW589839:CJX589841 CTS589839:CTT589841 DDO589839:DDP589841 DNK589839:DNL589841 DXG589839:DXH589841 EHC589839:EHD589841 EQY589839:EQZ589841 FAU589839:FAV589841 FKQ589839:FKR589841 FUM589839:FUN589841 GEI589839:GEJ589841 GOE589839:GOF589841 GYA589839:GYB589841 HHW589839:HHX589841 HRS589839:HRT589841 IBO589839:IBP589841 ILK589839:ILL589841 IVG589839:IVH589841 JFC589839:JFD589841 JOY589839:JOZ589841 JYU589839:JYV589841 KIQ589839:KIR589841 KSM589839:KSN589841 LCI589839:LCJ589841 LME589839:LMF589841 LWA589839:LWB589841 MFW589839:MFX589841 MPS589839:MPT589841 MZO589839:MZP589841 NJK589839:NJL589841 NTG589839:NTH589841 ODC589839:ODD589841 OMY589839:OMZ589841 OWU589839:OWV589841 PGQ589839:PGR589841 PQM589839:PQN589841 QAI589839:QAJ589841 QKE589839:QKF589841 QUA589839:QUB589841 RDW589839:RDX589841 RNS589839:RNT589841 RXO589839:RXP589841 SHK589839:SHL589841 SRG589839:SRH589841 TBC589839:TBD589841 TKY589839:TKZ589841 TUU589839:TUV589841 UEQ589839:UER589841 UOM589839:UON589841 UYI589839:UYJ589841 VIE589839:VIF589841 VSA589839:VSB589841 WBW589839:WBX589841 WLS589839:WLT589841 WVO589839:WVP589841 G655375:H655377 JC655375:JD655377 SY655375:SZ655377 ACU655375:ACV655377 AMQ655375:AMR655377 AWM655375:AWN655377 BGI655375:BGJ655377 BQE655375:BQF655377 CAA655375:CAB655377 CJW655375:CJX655377 CTS655375:CTT655377 DDO655375:DDP655377 DNK655375:DNL655377 DXG655375:DXH655377 EHC655375:EHD655377 EQY655375:EQZ655377 FAU655375:FAV655377 FKQ655375:FKR655377 FUM655375:FUN655377 GEI655375:GEJ655377 GOE655375:GOF655377 GYA655375:GYB655377 HHW655375:HHX655377 HRS655375:HRT655377 IBO655375:IBP655377 ILK655375:ILL655377 IVG655375:IVH655377 JFC655375:JFD655377 JOY655375:JOZ655377 JYU655375:JYV655377 KIQ655375:KIR655377 KSM655375:KSN655377 LCI655375:LCJ655377 LME655375:LMF655377 LWA655375:LWB655377 MFW655375:MFX655377 MPS655375:MPT655377 MZO655375:MZP655377 NJK655375:NJL655377 NTG655375:NTH655377 ODC655375:ODD655377 OMY655375:OMZ655377 OWU655375:OWV655377 PGQ655375:PGR655377 PQM655375:PQN655377 QAI655375:QAJ655377 QKE655375:QKF655377 QUA655375:QUB655377 RDW655375:RDX655377 RNS655375:RNT655377 RXO655375:RXP655377 SHK655375:SHL655377 SRG655375:SRH655377 TBC655375:TBD655377 TKY655375:TKZ655377 TUU655375:TUV655377 UEQ655375:UER655377 UOM655375:UON655377 UYI655375:UYJ655377 VIE655375:VIF655377 VSA655375:VSB655377 WBW655375:WBX655377 WLS655375:WLT655377 WVO655375:WVP655377 G720911:H720913 JC720911:JD720913 SY720911:SZ720913 ACU720911:ACV720913 AMQ720911:AMR720913 AWM720911:AWN720913 BGI720911:BGJ720913 BQE720911:BQF720913 CAA720911:CAB720913 CJW720911:CJX720913 CTS720911:CTT720913 DDO720911:DDP720913 DNK720911:DNL720913 DXG720911:DXH720913 EHC720911:EHD720913 EQY720911:EQZ720913 FAU720911:FAV720913 FKQ720911:FKR720913 FUM720911:FUN720913 GEI720911:GEJ720913 GOE720911:GOF720913 GYA720911:GYB720913 HHW720911:HHX720913 HRS720911:HRT720913 IBO720911:IBP720913 ILK720911:ILL720913 IVG720911:IVH720913 JFC720911:JFD720913 JOY720911:JOZ720913 JYU720911:JYV720913 KIQ720911:KIR720913 KSM720911:KSN720913 LCI720911:LCJ720913 LME720911:LMF720913 LWA720911:LWB720913 MFW720911:MFX720913 MPS720911:MPT720913 MZO720911:MZP720913 NJK720911:NJL720913 NTG720911:NTH720913 ODC720911:ODD720913 OMY720911:OMZ720913 OWU720911:OWV720913 PGQ720911:PGR720913 PQM720911:PQN720913 QAI720911:QAJ720913 QKE720911:QKF720913 QUA720911:QUB720913 RDW720911:RDX720913 RNS720911:RNT720913 RXO720911:RXP720913 SHK720911:SHL720913 SRG720911:SRH720913 TBC720911:TBD720913 TKY720911:TKZ720913 TUU720911:TUV720913 UEQ720911:UER720913 UOM720911:UON720913 UYI720911:UYJ720913 VIE720911:VIF720913 VSA720911:VSB720913 WBW720911:WBX720913 WLS720911:WLT720913 WVO720911:WVP720913 G786447:H786449 JC786447:JD786449 SY786447:SZ786449 ACU786447:ACV786449 AMQ786447:AMR786449 AWM786447:AWN786449 BGI786447:BGJ786449 BQE786447:BQF786449 CAA786447:CAB786449 CJW786447:CJX786449 CTS786447:CTT786449 DDO786447:DDP786449 DNK786447:DNL786449 DXG786447:DXH786449 EHC786447:EHD786449 EQY786447:EQZ786449 FAU786447:FAV786449 FKQ786447:FKR786449 FUM786447:FUN786449 GEI786447:GEJ786449 GOE786447:GOF786449 GYA786447:GYB786449 HHW786447:HHX786449 HRS786447:HRT786449 IBO786447:IBP786449 ILK786447:ILL786449 IVG786447:IVH786449 JFC786447:JFD786449 JOY786447:JOZ786449 JYU786447:JYV786449 KIQ786447:KIR786449 KSM786447:KSN786449 LCI786447:LCJ786449 LME786447:LMF786449 LWA786447:LWB786449 MFW786447:MFX786449 MPS786447:MPT786449 MZO786447:MZP786449 NJK786447:NJL786449 NTG786447:NTH786449 ODC786447:ODD786449 OMY786447:OMZ786449 OWU786447:OWV786449 PGQ786447:PGR786449 PQM786447:PQN786449 QAI786447:QAJ786449 QKE786447:QKF786449 QUA786447:QUB786449 RDW786447:RDX786449 RNS786447:RNT786449 RXO786447:RXP786449 SHK786447:SHL786449 SRG786447:SRH786449 TBC786447:TBD786449 TKY786447:TKZ786449 TUU786447:TUV786449 UEQ786447:UER786449 UOM786447:UON786449 UYI786447:UYJ786449 VIE786447:VIF786449 VSA786447:VSB786449 WBW786447:WBX786449 WLS786447:WLT786449 WVO786447:WVP786449 G851983:H851985 JC851983:JD851985 SY851983:SZ851985 ACU851983:ACV851985 AMQ851983:AMR851985 AWM851983:AWN851985 BGI851983:BGJ851985 BQE851983:BQF851985 CAA851983:CAB851985 CJW851983:CJX851985 CTS851983:CTT851985 DDO851983:DDP851985 DNK851983:DNL851985 DXG851983:DXH851985 EHC851983:EHD851985 EQY851983:EQZ851985 FAU851983:FAV851985 FKQ851983:FKR851985 FUM851983:FUN851985 GEI851983:GEJ851985 GOE851983:GOF851985 GYA851983:GYB851985 HHW851983:HHX851985 HRS851983:HRT851985 IBO851983:IBP851985 ILK851983:ILL851985 IVG851983:IVH851985 JFC851983:JFD851985 JOY851983:JOZ851985 JYU851983:JYV851985 KIQ851983:KIR851985 KSM851983:KSN851985 LCI851983:LCJ851985 LME851983:LMF851985 LWA851983:LWB851985 MFW851983:MFX851985 MPS851983:MPT851985 MZO851983:MZP851985 NJK851983:NJL851985 NTG851983:NTH851985 ODC851983:ODD851985 OMY851983:OMZ851985 OWU851983:OWV851985 PGQ851983:PGR851985 PQM851983:PQN851985 QAI851983:QAJ851985 QKE851983:QKF851985 QUA851983:QUB851985 RDW851983:RDX851985 RNS851983:RNT851985 RXO851983:RXP851985 SHK851983:SHL851985 SRG851983:SRH851985 TBC851983:TBD851985 TKY851983:TKZ851985 TUU851983:TUV851985 UEQ851983:UER851985 UOM851983:UON851985 UYI851983:UYJ851985 VIE851983:VIF851985 VSA851983:VSB851985 WBW851983:WBX851985 WLS851983:WLT851985 WVO851983:WVP851985 G917519:H917521 JC917519:JD917521 SY917519:SZ917521 ACU917519:ACV917521 AMQ917519:AMR917521 AWM917519:AWN917521 BGI917519:BGJ917521 BQE917519:BQF917521 CAA917519:CAB917521 CJW917519:CJX917521 CTS917519:CTT917521 DDO917519:DDP917521 DNK917519:DNL917521 DXG917519:DXH917521 EHC917519:EHD917521 EQY917519:EQZ917521 FAU917519:FAV917521 FKQ917519:FKR917521 FUM917519:FUN917521 GEI917519:GEJ917521 GOE917519:GOF917521 GYA917519:GYB917521 HHW917519:HHX917521 HRS917519:HRT917521 IBO917519:IBP917521 ILK917519:ILL917521 IVG917519:IVH917521 JFC917519:JFD917521 JOY917519:JOZ917521 JYU917519:JYV917521 KIQ917519:KIR917521 KSM917519:KSN917521 LCI917519:LCJ917521 LME917519:LMF917521 LWA917519:LWB917521 MFW917519:MFX917521 MPS917519:MPT917521 MZO917519:MZP917521 NJK917519:NJL917521 NTG917519:NTH917521 ODC917519:ODD917521 OMY917519:OMZ917521 OWU917519:OWV917521 PGQ917519:PGR917521 PQM917519:PQN917521 QAI917519:QAJ917521 QKE917519:QKF917521 QUA917519:QUB917521 RDW917519:RDX917521 RNS917519:RNT917521 RXO917519:RXP917521 SHK917519:SHL917521 SRG917519:SRH917521 TBC917519:TBD917521 TKY917519:TKZ917521 TUU917519:TUV917521 UEQ917519:UER917521 UOM917519:UON917521 UYI917519:UYJ917521 VIE917519:VIF917521 VSA917519:VSB917521 WBW917519:WBX917521 WLS917519:WLT917521 WVO917519:WVP917521 G983055:H983057 JC983055:JD983057 SY983055:SZ983057 ACU983055:ACV983057 AMQ983055:AMR983057 AWM983055:AWN983057 BGI983055:BGJ983057 BQE983055:BQF983057 CAA983055:CAB983057 CJW983055:CJX983057 CTS983055:CTT983057 DDO983055:DDP983057 DNK983055:DNL983057 DXG983055:DXH983057 EHC983055:EHD983057 EQY983055:EQZ983057 FAU983055:FAV983057 FKQ983055:FKR983057 FUM983055:FUN983057 GEI983055:GEJ983057 GOE983055:GOF983057 GYA983055:GYB983057 HHW983055:HHX983057 HRS983055:HRT983057 IBO983055:IBP983057 ILK983055:ILL983057 IVG983055:IVH983057 JFC983055:JFD983057 JOY983055:JOZ983057 JYU983055:JYV983057 KIQ983055:KIR983057 KSM983055:KSN983057 LCI983055:LCJ983057 LME983055:LMF983057 LWA983055:LWB983057 MFW983055:MFX983057 MPS983055:MPT983057 MZO983055:MZP983057 NJK983055:NJL983057 NTG983055:NTH983057 ODC983055:ODD983057 OMY983055:OMZ983057 OWU983055:OWV983057 PGQ983055:PGR983057 PQM983055:PQN983057 QAI983055:QAJ983057 QKE983055:QKF983057 QUA983055:QUB983057 RDW983055:RDX983057 RNS983055:RNT983057 RXO983055:RXP983057 SHK983055:SHL983057 SRG983055:SRH983057 TBC983055:TBD983057 TKY983055:TKZ983057 TUU983055:TUV983057 UEQ983055:UER983057 UOM983055:UON983057 UYI983055:UYJ983057 VIE983055:VIF983057 VSA983055:VSB983057 WBW983055:WBX983057 WLS983055:WLT983057 WVO983055:WVP983057 G15:H17 JC30:JD30 SY30:SZ30 ACU30:ACV30 AMQ30:AMR30 AWM30:AWN30 BGI30:BGJ30 BQE30:BQF30 CAA30:CAB30 CJW30:CJX30 CTS30:CTT30 DDO30:DDP30 DNK30:DNL30 DXG30:DXH30 EHC30:EHD30 EQY30:EQZ30 FAU30:FAV30 FKQ30:FKR30 FUM30:FUN30 GEI30:GEJ30 GOE30:GOF30 GYA30:GYB30 HHW30:HHX30 HRS30:HRT30 IBO30:IBP30 ILK30:ILL30 IVG30:IVH30 JFC30:JFD30 JOY30:JOZ30 JYU30:JYV30 KIQ30:KIR30 KSM30:KSN30 LCI30:LCJ30 LME30:LMF30 LWA30:LWB30 MFW30:MFX30 MPS30:MPT30 MZO30:MZP30 NJK30:NJL30 NTG30:NTH30 ODC30:ODD30 OMY30:OMZ30 OWU30:OWV30 PGQ30:PGR30 PQM30:PQN30 QAI30:QAJ30 QKE30:QKF30 QUA30:QUB30 RDW30:RDX30 RNS30:RNT30 RXO30:RXP30 SHK30:SHL30 SRG30:SRH30 TBC30:TBD30 TKY30:TKZ30 TUU30:TUV30 UEQ30:UER30 UOM30:UON30 UYI30:UYJ30 VIE30:VIF30 VSA30:VSB30 WBW30:WBX30 WLS30:WLT30 WVO30:WVP30 G65566:H65566 JC65566:JD65566 SY65566:SZ65566 ACU65566:ACV65566 AMQ65566:AMR65566 AWM65566:AWN65566 BGI65566:BGJ65566 BQE65566:BQF65566 CAA65566:CAB65566 CJW65566:CJX65566 CTS65566:CTT65566 DDO65566:DDP65566 DNK65566:DNL65566 DXG65566:DXH65566 EHC65566:EHD65566 EQY65566:EQZ65566 FAU65566:FAV65566 FKQ65566:FKR65566 FUM65566:FUN65566 GEI65566:GEJ65566 GOE65566:GOF65566 GYA65566:GYB65566 HHW65566:HHX65566 HRS65566:HRT65566 IBO65566:IBP65566 ILK65566:ILL65566 IVG65566:IVH65566 JFC65566:JFD65566 JOY65566:JOZ65566 JYU65566:JYV65566 KIQ65566:KIR65566 KSM65566:KSN65566 LCI65566:LCJ65566 LME65566:LMF65566 LWA65566:LWB65566 MFW65566:MFX65566 MPS65566:MPT65566 MZO65566:MZP65566 NJK65566:NJL65566 NTG65566:NTH65566 ODC65566:ODD65566 OMY65566:OMZ65566 OWU65566:OWV65566 PGQ65566:PGR65566 PQM65566:PQN65566 QAI65566:QAJ65566 QKE65566:QKF65566 QUA65566:QUB65566 RDW65566:RDX65566 RNS65566:RNT65566 RXO65566:RXP65566 SHK65566:SHL65566 SRG65566:SRH65566 TBC65566:TBD65566 TKY65566:TKZ65566 TUU65566:TUV65566 UEQ65566:UER65566 UOM65566:UON65566 UYI65566:UYJ65566 VIE65566:VIF65566 VSA65566:VSB65566 WBW65566:WBX65566 WLS65566:WLT65566 WVO65566:WVP65566 G131102:H131102 JC131102:JD131102 SY131102:SZ131102 ACU131102:ACV131102 AMQ131102:AMR131102 AWM131102:AWN131102 BGI131102:BGJ131102 BQE131102:BQF131102 CAA131102:CAB131102 CJW131102:CJX131102 CTS131102:CTT131102 DDO131102:DDP131102 DNK131102:DNL131102 DXG131102:DXH131102 EHC131102:EHD131102 EQY131102:EQZ131102 FAU131102:FAV131102 FKQ131102:FKR131102 FUM131102:FUN131102 GEI131102:GEJ131102 GOE131102:GOF131102 GYA131102:GYB131102 HHW131102:HHX131102 HRS131102:HRT131102 IBO131102:IBP131102 ILK131102:ILL131102 IVG131102:IVH131102 JFC131102:JFD131102 JOY131102:JOZ131102 JYU131102:JYV131102 KIQ131102:KIR131102 KSM131102:KSN131102 LCI131102:LCJ131102 LME131102:LMF131102 LWA131102:LWB131102 MFW131102:MFX131102 MPS131102:MPT131102 MZO131102:MZP131102 NJK131102:NJL131102 NTG131102:NTH131102 ODC131102:ODD131102 OMY131102:OMZ131102 OWU131102:OWV131102 PGQ131102:PGR131102 PQM131102:PQN131102 QAI131102:QAJ131102 QKE131102:QKF131102 QUA131102:QUB131102 RDW131102:RDX131102 RNS131102:RNT131102 RXO131102:RXP131102 SHK131102:SHL131102 SRG131102:SRH131102 TBC131102:TBD131102 TKY131102:TKZ131102 TUU131102:TUV131102 UEQ131102:UER131102 UOM131102:UON131102 UYI131102:UYJ131102 VIE131102:VIF131102 VSA131102:VSB131102 WBW131102:WBX131102 WLS131102:WLT131102 WVO131102:WVP131102 G196638:H196638 JC196638:JD196638 SY196638:SZ196638 ACU196638:ACV196638 AMQ196638:AMR196638 AWM196638:AWN196638 BGI196638:BGJ196638 BQE196638:BQF196638 CAA196638:CAB196638 CJW196638:CJX196638 CTS196638:CTT196638 DDO196638:DDP196638 DNK196638:DNL196638 DXG196638:DXH196638 EHC196638:EHD196638 EQY196638:EQZ196638 FAU196638:FAV196638 FKQ196638:FKR196638 FUM196638:FUN196638 GEI196638:GEJ196638 GOE196638:GOF196638 GYA196638:GYB196638 HHW196638:HHX196638 HRS196638:HRT196638 IBO196638:IBP196638 ILK196638:ILL196638 IVG196638:IVH196638 JFC196638:JFD196638 JOY196638:JOZ196638 JYU196638:JYV196638 KIQ196638:KIR196638 KSM196638:KSN196638 LCI196638:LCJ196638 LME196638:LMF196638 LWA196638:LWB196638 MFW196638:MFX196638 MPS196638:MPT196638 MZO196638:MZP196638 NJK196638:NJL196638 NTG196638:NTH196638 ODC196638:ODD196638 OMY196638:OMZ196638 OWU196638:OWV196638 PGQ196638:PGR196638 PQM196638:PQN196638 QAI196638:QAJ196638 QKE196638:QKF196638 QUA196638:QUB196638 RDW196638:RDX196638 RNS196638:RNT196638 RXO196638:RXP196638 SHK196638:SHL196638 SRG196638:SRH196638 TBC196638:TBD196638 TKY196638:TKZ196638 TUU196638:TUV196638 UEQ196638:UER196638 UOM196638:UON196638 UYI196638:UYJ196638 VIE196638:VIF196638 VSA196638:VSB196638 WBW196638:WBX196638 WLS196638:WLT196638 WVO196638:WVP196638 G262174:H262174 JC262174:JD262174 SY262174:SZ262174 ACU262174:ACV262174 AMQ262174:AMR262174 AWM262174:AWN262174 BGI262174:BGJ262174 BQE262174:BQF262174 CAA262174:CAB262174 CJW262174:CJX262174 CTS262174:CTT262174 DDO262174:DDP262174 DNK262174:DNL262174 DXG262174:DXH262174 EHC262174:EHD262174 EQY262174:EQZ262174 FAU262174:FAV262174 FKQ262174:FKR262174 FUM262174:FUN262174 GEI262174:GEJ262174 GOE262174:GOF262174 GYA262174:GYB262174 HHW262174:HHX262174 HRS262174:HRT262174 IBO262174:IBP262174 ILK262174:ILL262174 IVG262174:IVH262174 JFC262174:JFD262174 JOY262174:JOZ262174 JYU262174:JYV262174 KIQ262174:KIR262174 KSM262174:KSN262174 LCI262174:LCJ262174 LME262174:LMF262174 LWA262174:LWB262174 MFW262174:MFX262174 MPS262174:MPT262174 MZO262174:MZP262174 NJK262174:NJL262174 NTG262174:NTH262174 ODC262174:ODD262174 OMY262174:OMZ262174 OWU262174:OWV262174 PGQ262174:PGR262174 PQM262174:PQN262174 QAI262174:QAJ262174 QKE262174:QKF262174 QUA262174:QUB262174 RDW262174:RDX262174 RNS262174:RNT262174 RXO262174:RXP262174 SHK262174:SHL262174 SRG262174:SRH262174 TBC262174:TBD262174 TKY262174:TKZ262174 TUU262174:TUV262174 UEQ262174:UER262174 UOM262174:UON262174 UYI262174:UYJ262174 VIE262174:VIF262174 VSA262174:VSB262174 WBW262174:WBX262174 WLS262174:WLT262174 WVO262174:WVP262174 G327710:H327710 JC327710:JD327710 SY327710:SZ327710 ACU327710:ACV327710 AMQ327710:AMR327710 AWM327710:AWN327710 BGI327710:BGJ327710 BQE327710:BQF327710 CAA327710:CAB327710 CJW327710:CJX327710 CTS327710:CTT327710 DDO327710:DDP327710 DNK327710:DNL327710 DXG327710:DXH327710 EHC327710:EHD327710 EQY327710:EQZ327710 FAU327710:FAV327710 FKQ327710:FKR327710 FUM327710:FUN327710 GEI327710:GEJ327710 GOE327710:GOF327710 GYA327710:GYB327710 HHW327710:HHX327710 HRS327710:HRT327710 IBO327710:IBP327710 ILK327710:ILL327710 IVG327710:IVH327710 JFC327710:JFD327710 JOY327710:JOZ327710 JYU327710:JYV327710 KIQ327710:KIR327710 KSM327710:KSN327710 LCI327710:LCJ327710 LME327710:LMF327710 LWA327710:LWB327710 MFW327710:MFX327710 MPS327710:MPT327710 MZO327710:MZP327710 NJK327710:NJL327710 NTG327710:NTH327710 ODC327710:ODD327710 OMY327710:OMZ327710 OWU327710:OWV327710 PGQ327710:PGR327710 PQM327710:PQN327710 QAI327710:QAJ327710 QKE327710:QKF327710 QUA327710:QUB327710 RDW327710:RDX327710 RNS327710:RNT327710 RXO327710:RXP327710 SHK327710:SHL327710 SRG327710:SRH327710 TBC327710:TBD327710 TKY327710:TKZ327710 TUU327710:TUV327710 UEQ327710:UER327710 UOM327710:UON327710 UYI327710:UYJ327710 VIE327710:VIF327710 VSA327710:VSB327710 WBW327710:WBX327710 WLS327710:WLT327710 WVO327710:WVP327710 G393246:H393246 JC393246:JD393246 SY393246:SZ393246 ACU393246:ACV393246 AMQ393246:AMR393246 AWM393246:AWN393246 BGI393246:BGJ393246 BQE393246:BQF393246 CAA393246:CAB393246 CJW393246:CJX393246 CTS393246:CTT393246 DDO393246:DDP393246 DNK393246:DNL393246 DXG393246:DXH393246 EHC393246:EHD393246 EQY393246:EQZ393246 FAU393246:FAV393246 FKQ393246:FKR393246 FUM393246:FUN393246 GEI393246:GEJ393246 GOE393246:GOF393246 GYA393246:GYB393246 HHW393246:HHX393246 HRS393246:HRT393246 IBO393246:IBP393246 ILK393246:ILL393246 IVG393246:IVH393246 JFC393246:JFD393246 JOY393246:JOZ393246 JYU393246:JYV393246 KIQ393246:KIR393246 KSM393246:KSN393246 LCI393246:LCJ393246 LME393246:LMF393246 LWA393246:LWB393246 MFW393246:MFX393246 MPS393246:MPT393246 MZO393246:MZP393246 NJK393246:NJL393246 NTG393246:NTH393246 ODC393246:ODD393246 OMY393246:OMZ393246 OWU393246:OWV393246 PGQ393246:PGR393246 PQM393246:PQN393246 QAI393246:QAJ393246 QKE393246:QKF393246 QUA393246:QUB393246 RDW393246:RDX393246 RNS393246:RNT393246 RXO393246:RXP393246 SHK393246:SHL393246 SRG393246:SRH393246 TBC393246:TBD393246 TKY393246:TKZ393246 TUU393246:TUV393246 UEQ393246:UER393246 UOM393246:UON393246 UYI393246:UYJ393246 VIE393246:VIF393246 VSA393246:VSB393246 WBW393246:WBX393246 WLS393246:WLT393246 WVO393246:WVP393246 G458782:H458782 JC458782:JD458782 SY458782:SZ458782 ACU458782:ACV458782 AMQ458782:AMR458782 AWM458782:AWN458782 BGI458782:BGJ458782 BQE458782:BQF458782 CAA458782:CAB458782 CJW458782:CJX458782 CTS458782:CTT458782 DDO458782:DDP458782 DNK458782:DNL458782 DXG458782:DXH458782 EHC458782:EHD458782 EQY458782:EQZ458782 FAU458782:FAV458782 FKQ458782:FKR458782 FUM458782:FUN458782 GEI458782:GEJ458782 GOE458782:GOF458782 GYA458782:GYB458782 HHW458782:HHX458782 HRS458782:HRT458782 IBO458782:IBP458782 ILK458782:ILL458782 IVG458782:IVH458782 JFC458782:JFD458782 JOY458782:JOZ458782 JYU458782:JYV458782 KIQ458782:KIR458782 KSM458782:KSN458782 LCI458782:LCJ458782 LME458782:LMF458782 LWA458782:LWB458782 MFW458782:MFX458782 MPS458782:MPT458782 MZO458782:MZP458782 NJK458782:NJL458782 NTG458782:NTH458782 ODC458782:ODD458782 OMY458782:OMZ458782 OWU458782:OWV458782 PGQ458782:PGR458782 PQM458782:PQN458782 QAI458782:QAJ458782 QKE458782:QKF458782 QUA458782:QUB458782 RDW458782:RDX458782 RNS458782:RNT458782 RXO458782:RXP458782 SHK458782:SHL458782 SRG458782:SRH458782 TBC458782:TBD458782 TKY458782:TKZ458782 TUU458782:TUV458782 UEQ458782:UER458782 UOM458782:UON458782 UYI458782:UYJ458782 VIE458782:VIF458782 VSA458782:VSB458782 WBW458782:WBX458782 WLS458782:WLT458782 WVO458782:WVP458782 G524318:H524318 JC524318:JD524318 SY524318:SZ524318 ACU524318:ACV524318 AMQ524318:AMR524318 AWM524318:AWN524318 BGI524318:BGJ524318 BQE524318:BQF524318 CAA524318:CAB524318 CJW524318:CJX524318 CTS524318:CTT524318 DDO524318:DDP524318 DNK524318:DNL524318 DXG524318:DXH524318 EHC524318:EHD524318 EQY524318:EQZ524318 FAU524318:FAV524318 FKQ524318:FKR524318 FUM524318:FUN524318 GEI524318:GEJ524318 GOE524318:GOF524318 GYA524318:GYB524318 HHW524318:HHX524318 HRS524318:HRT524318 IBO524318:IBP524318 ILK524318:ILL524318 IVG524318:IVH524318 JFC524318:JFD524318 JOY524318:JOZ524318 JYU524318:JYV524318 KIQ524318:KIR524318 KSM524318:KSN524318 LCI524318:LCJ524318 LME524318:LMF524318 LWA524318:LWB524318 MFW524318:MFX524318 MPS524318:MPT524318 MZO524318:MZP524318 NJK524318:NJL524318 NTG524318:NTH524318 ODC524318:ODD524318 OMY524318:OMZ524318 OWU524318:OWV524318 PGQ524318:PGR524318 PQM524318:PQN524318 QAI524318:QAJ524318 QKE524318:QKF524318 QUA524318:QUB524318 RDW524318:RDX524318 RNS524318:RNT524318 RXO524318:RXP524318 SHK524318:SHL524318 SRG524318:SRH524318 TBC524318:TBD524318 TKY524318:TKZ524318 TUU524318:TUV524318 UEQ524318:UER524318 UOM524318:UON524318 UYI524318:UYJ524318 VIE524318:VIF524318 VSA524318:VSB524318 WBW524318:WBX524318 WLS524318:WLT524318 WVO524318:WVP524318 G589854:H589854 JC589854:JD589854 SY589854:SZ589854 ACU589854:ACV589854 AMQ589854:AMR589854 AWM589854:AWN589854 BGI589854:BGJ589854 BQE589854:BQF589854 CAA589854:CAB589854 CJW589854:CJX589854 CTS589854:CTT589854 DDO589854:DDP589854 DNK589854:DNL589854 DXG589854:DXH589854 EHC589854:EHD589854 EQY589854:EQZ589854 FAU589854:FAV589854 FKQ589854:FKR589854 FUM589854:FUN589854 GEI589854:GEJ589854 GOE589854:GOF589854 GYA589854:GYB589854 HHW589854:HHX589854 HRS589854:HRT589854 IBO589854:IBP589854 ILK589854:ILL589854 IVG589854:IVH589854 JFC589854:JFD589854 JOY589854:JOZ589854 JYU589854:JYV589854 KIQ589854:KIR589854 KSM589854:KSN589854 LCI589854:LCJ589854 LME589854:LMF589854 LWA589854:LWB589854 MFW589854:MFX589854 MPS589854:MPT589854 MZO589854:MZP589854 NJK589854:NJL589854 NTG589854:NTH589854 ODC589854:ODD589854 OMY589854:OMZ589854 OWU589854:OWV589854 PGQ589854:PGR589854 PQM589854:PQN589854 QAI589854:QAJ589854 QKE589854:QKF589854 QUA589854:QUB589854 RDW589854:RDX589854 RNS589854:RNT589854 RXO589854:RXP589854 SHK589854:SHL589854 SRG589854:SRH589854 TBC589854:TBD589854 TKY589854:TKZ589854 TUU589854:TUV589854 UEQ589854:UER589854 UOM589854:UON589854 UYI589854:UYJ589854 VIE589854:VIF589854 VSA589854:VSB589854 WBW589854:WBX589854 WLS589854:WLT589854 WVO589854:WVP589854 G655390:H655390 JC655390:JD655390 SY655390:SZ655390 ACU655390:ACV655390 AMQ655390:AMR655390 AWM655390:AWN655390 BGI655390:BGJ655390 BQE655390:BQF655390 CAA655390:CAB655390 CJW655390:CJX655390 CTS655390:CTT655390 DDO655390:DDP655390 DNK655390:DNL655390 DXG655390:DXH655390 EHC655390:EHD655390 EQY655390:EQZ655390 FAU655390:FAV655390 FKQ655390:FKR655390 FUM655390:FUN655390 GEI655390:GEJ655390 GOE655390:GOF655390 GYA655390:GYB655390 HHW655390:HHX655390 HRS655390:HRT655390 IBO655390:IBP655390 ILK655390:ILL655390 IVG655390:IVH655390 JFC655390:JFD655390 JOY655390:JOZ655390 JYU655390:JYV655390 KIQ655390:KIR655390 KSM655390:KSN655390 LCI655390:LCJ655390 LME655390:LMF655390 LWA655390:LWB655390 MFW655390:MFX655390 MPS655390:MPT655390 MZO655390:MZP655390 NJK655390:NJL655390 NTG655390:NTH655390 ODC655390:ODD655390 OMY655390:OMZ655390 OWU655390:OWV655390 PGQ655390:PGR655390 PQM655390:PQN655390 QAI655390:QAJ655390 QKE655390:QKF655390 QUA655390:QUB655390 RDW655390:RDX655390 RNS655390:RNT655390 RXO655390:RXP655390 SHK655390:SHL655390 SRG655390:SRH655390 TBC655390:TBD655390 TKY655390:TKZ655390 TUU655390:TUV655390 UEQ655390:UER655390 UOM655390:UON655390 UYI655390:UYJ655390 VIE655390:VIF655390 VSA655390:VSB655390 WBW655390:WBX655390 WLS655390:WLT655390 WVO655390:WVP655390 G720926:H720926 JC720926:JD720926 SY720926:SZ720926 ACU720926:ACV720926 AMQ720926:AMR720926 AWM720926:AWN720926 BGI720926:BGJ720926 BQE720926:BQF720926 CAA720926:CAB720926 CJW720926:CJX720926 CTS720926:CTT720926 DDO720926:DDP720926 DNK720926:DNL720926 DXG720926:DXH720926 EHC720926:EHD720926 EQY720926:EQZ720926 FAU720926:FAV720926 FKQ720926:FKR720926 FUM720926:FUN720926 GEI720926:GEJ720926 GOE720926:GOF720926 GYA720926:GYB720926 HHW720926:HHX720926 HRS720926:HRT720926 IBO720926:IBP720926 ILK720926:ILL720926 IVG720926:IVH720926 JFC720926:JFD720926 JOY720926:JOZ720926 JYU720926:JYV720926 KIQ720926:KIR720926 KSM720926:KSN720926 LCI720926:LCJ720926 LME720926:LMF720926 LWA720926:LWB720926 MFW720926:MFX720926 MPS720926:MPT720926 MZO720926:MZP720926 NJK720926:NJL720926 NTG720926:NTH720926 ODC720926:ODD720926 OMY720926:OMZ720926 OWU720926:OWV720926 PGQ720926:PGR720926 PQM720926:PQN720926 QAI720926:QAJ720926 QKE720926:QKF720926 QUA720926:QUB720926 RDW720926:RDX720926 RNS720926:RNT720926 RXO720926:RXP720926 SHK720926:SHL720926 SRG720926:SRH720926 TBC720926:TBD720926 TKY720926:TKZ720926 TUU720926:TUV720926 UEQ720926:UER720926 UOM720926:UON720926 UYI720926:UYJ720926 VIE720926:VIF720926 VSA720926:VSB720926 WBW720926:WBX720926 WLS720926:WLT720926 WVO720926:WVP720926 G786462:H786462 JC786462:JD786462 SY786462:SZ786462 ACU786462:ACV786462 AMQ786462:AMR786462 AWM786462:AWN786462 BGI786462:BGJ786462 BQE786462:BQF786462 CAA786462:CAB786462 CJW786462:CJX786462 CTS786462:CTT786462 DDO786462:DDP786462 DNK786462:DNL786462 DXG786462:DXH786462 EHC786462:EHD786462 EQY786462:EQZ786462 FAU786462:FAV786462 FKQ786462:FKR786462 FUM786462:FUN786462 GEI786462:GEJ786462 GOE786462:GOF786462 GYA786462:GYB786462 HHW786462:HHX786462 HRS786462:HRT786462 IBO786462:IBP786462 ILK786462:ILL786462 IVG786462:IVH786462 JFC786462:JFD786462 JOY786462:JOZ786462 JYU786462:JYV786462 KIQ786462:KIR786462 KSM786462:KSN786462 LCI786462:LCJ786462 LME786462:LMF786462 LWA786462:LWB786462 MFW786462:MFX786462 MPS786462:MPT786462 MZO786462:MZP786462 NJK786462:NJL786462 NTG786462:NTH786462 ODC786462:ODD786462 OMY786462:OMZ786462 OWU786462:OWV786462 PGQ786462:PGR786462 PQM786462:PQN786462 QAI786462:QAJ786462 QKE786462:QKF786462 QUA786462:QUB786462 RDW786462:RDX786462 RNS786462:RNT786462 RXO786462:RXP786462 SHK786462:SHL786462 SRG786462:SRH786462 TBC786462:TBD786462 TKY786462:TKZ786462 TUU786462:TUV786462 UEQ786462:UER786462 UOM786462:UON786462 UYI786462:UYJ786462 VIE786462:VIF786462 VSA786462:VSB786462 WBW786462:WBX786462 WLS786462:WLT786462 WVO786462:WVP786462 G851998:H851998 JC851998:JD851998 SY851998:SZ851998 ACU851998:ACV851998 AMQ851998:AMR851998 AWM851998:AWN851998 BGI851998:BGJ851998 BQE851998:BQF851998 CAA851998:CAB851998 CJW851998:CJX851998 CTS851998:CTT851998 DDO851998:DDP851998 DNK851998:DNL851998 DXG851998:DXH851998 EHC851998:EHD851998 EQY851998:EQZ851998 FAU851998:FAV851998 FKQ851998:FKR851998 FUM851998:FUN851998 GEI851998:GEJ851998 GOE851998:GOF851998 GYA851998:GYB851998 HHW851998:HHX851998 HRS851998:HRT851998 IBO851998:IBP851998 ILK851998:ILL851998 IVG851998:IVH851998 JFC851998:JFD851998 JOY851998:JOZ851998 JYU851998:JYV851998 KIQ851998:KIR851998 KSM851998:KSN851998 LCI851998:LCJ851998 LME851998:LMF851998 LWA851998:LWB851998 MFW851998:MFX851998 MPS851998:MPT851998 MZO851998:MZP851998 NJK851998:NJL851998 NTG851998:NTH851998 ODC851998:ODD851998 OMY851998:OMZ851998 OWU851998:OWV851998 PGQ851998:PGR851998 PQM851998:PQN851998 QAI851998:QAJ851998 QKE851998:QKF851998 QUA851998:QUB851998 RDW851998:RDX851998 RNS851998:RNT851998 RXO851998:RXP851998 SHK851998:SHL851998 SRG851998:SRH851998 TBC851998:TBD851998 TKY851998:TKZ851998 TUU851998:TUV851998 UEQ851998:UER851998 UOM851998:UON851998 UYI851998:UYJ851998 VIE851998:VIF851998 VSA851998:VSB851998 WBW851998:WBX851998 WLS851998:WLT851998 WVO851998:WVP851998 G917534:H917534 JC917534:JD917534 SY917534:SZ917534 ACU917534:ACV917534 AMQ917534:AMR917534 AWM917534:AWN917534 BGI917534:BGJ917534 BQE917534:BQF917534 CAA917534:CAB917534 CJW917534:CJX917534 CTS917534:CTT917534 DDO917534:DDP917534 DNK917534:DNL917534 DXG917534:DXH917534 EHC917534:EHD917534 EQY917534:EQZ917534 FAU917534:FAV917534 FKQ917534:FKR917534 FUM917534:FUN917534 GEI917534:GEJ917534 GOE917534:GOF917534 GYA917534:GYB917534 HHW917534:HHX917534 HRS917534:HRT917534 IBO917534:IBP917534 ILK917534:ILL917534 IVG917534:IVH917534 JFC917534:JFD917534 JOY917534:JOZ917534 JYU917534:JYV917534 KIQ917534:KIR917534 KSM917534:KSN917534 LCI917534:LCJ917534 LME917534:LMF917534 LWA917534:LWB917534 MFW917534:MFX917534 MPS917534:MPT917534 MZO917534:MZP917534 NJK917534:NJL917534 NTG917534:NTH917534 ODC917534:ODD917534 OMY917534:OMZ917534 OWU917534:OWV917534 PGQ917534:PGR917534 PQM917534:PQN917534 QAI917534:QAJ917534 QKE917534:QKF917534 QUA917534:QUB917534 RDW917534:RDX917534 RNS917534:RNT917534 RXO917534:RXP917534 SHK917534:SHL917534 SRG917534:SRH917534 TBC917534:TBD917534 TKY917534:TKZ917534 TUU917534:TUV917534 UEQ917534:UER917534 UOM917534:UON917534 UYI917534:UYJ917534 VIE917534:VIF917534 VSA917534:VSB917534 WBW917534:WBX917534 WLS917534:WLT917534 WVO917534:WVP917534 G983070:H983070 JC983070:JD983070 SY983070:SZ983070 ACU983070:ACV983070 AMQ983070:AMR983070 AWM983070:AWN983070 BGI983070:BGJ983070 BQE983070:BQF983070 CAA983070:CAB983070 CJW983070:CJX983070 CTS983070:CTT983070 DDO983070:DDP983070 DNK983070:DNL983070 DXG983070:DXH983070 EHC983070:EHD983070 EQY983070:EQZ983070 FAU983070:FAV983070 FKQ983070:FKR983070 FUM983070:FUN983070 GEI983070:GEJ983070 GOE983070:GOF983070 GYA983070:GYB983070 HHW983070:HHX983070 HRS983070:HRT983070 IBO983070:IBP983070 ILK983070:ILL983070 IVG983070:IVH983070 JFC983070:JFD983070 JOY983070:JOZ983070 JYU983070:JYV983070 KIQ983070:KIR983070 KSM983070:KSN983070 LCI983070:LCJ983070 LME983070:LMF983070 LWA983070:LWB983070 MFW983070:MFX983070 MPS983070:MPT983070 MZO983070:MZP983070 NJK983070:NJL983070 NTG983070:NTH983070 ODC983070:ODD983070 OMY983070:OMZ983070 OWU983070:OWV983070 PGQ983070:PGR983070 PQM983070:PQN983070 QAI983070:QAJ983070 QKE983070:QKF983070 QUA983070:QUB983070 RDW983070:RDX983070 RNS983070:RNT983070 RXO983070:RXP983070 SHK983070:SHL983070 SRG983070:SRH983070 TBC983070:TBD983070 TKY983070:TKZ983070 TUU983070:TUV983070 UEQ983070:UER983070 UOM983070:UON983070 UYI983070:UYJ983070 VIE983070:VIF983070 VSA983070:VSB983070 WBW983070:WBX983070 WLS983070:WLT983070 WVO983070:WVP983070 C32:D32 JC33:JD33 SY33:SZ33 ACU33:ACV33 AMQ33:AMR33 AWM33:AWN33 BGI33:BGJ33 BQE33:BQF33 CAA33:CAB33 CJW33:CJX33 CTS33:CTT33 DDO33:DDP33 DNK33:DNL33 DXG33:DXH33 EHC33:EHD33 EQY33:EQZ33 FAU33:FAV33 FKQ33:FKR33 FUM33:FUN33 GEI33:GEJ33 GOE33:GOF33 GYA33:GYB33 HHW33:HHX33 HRS33:HRT33 IBO33:IBP33 ILK33:ILL33 IVG33:IVH33 JFC33:JFD33 JOY33:JOZ33 JYU33:JYV33 KIQ33:KIR33 KSM33:KSN33 LCI33:LCJ33 LME33:LMF33 LWA33:LWB33 MFW33:MFX33 MPS33:MPT33 MZO33:MZP33 NJK33:NJL33 NTG33:NTH33 ODC33:ODD33 OMY33:OMZ33 OWU33:OWV33 PGQ33:PGR33 PQM33:PQN33 QAI33:QAJ33 QKE33:QKF33 QUA33:QUB33 RDW33:RDX33 RNS33:RNT33 RXO33:RXP33 SHK33:SHL33 SRG33:SRH33 TBC33:TBD33 TKY33:TKZ33 TUU33:TUV33 UEQ33:UER33 UOM33:UON33 UYI33:UYJ33 VIE33:VIF33 VSA33:VSB33 WBW33:WBX33 WLS33:WLT33 WVO33:WVP33 G65569:H65569 JC65569:JD65569 SY65569:SZ65569 ACU65569:ACV65569 AMQ65569:AMR65569 AWM65569:AWN65569 BGI65569:BGJ65569 BQE65569:BQF65569 CAA65569:CAB65569 CJW65569:CJX65569 CTS65569:CTT65569 DDO65569:DDP65569 DNK65569:DNL65569 DXG65569:DXH65569 EHC65569:EHD65569 EQY65569:EQZ65569 FAU65569:FAV65569 FKQ65569:FKR65569 FUM65569:FUN65569 GEI65569:GEJ65569 GOE65569:GOF65569 GYA65569:GYB65569 HHW65569:HHX65569 HRS65569:HRT65569 IBO65569:IBP65569 ILK65569:ILL65569 IVG65569:IVH65569 JFC65569:JFD65569 JOY65569:JOZ65569 JYU65569:JYV65569 KIQ65569:KIR65569 KSM65569:KSN65569 LCI65569:LCJ65569 LME65569:LMF65569 LWA65569:LWB65569 MFW65569:MFX65569 MPS65569:MPT65569 MZO65569:MZP65569 NJK65569:NJL65569 NTG65569:NTH65569 ODC65569:ODD65569 OMY65569:OMZ65569 OWU65569:OWV65569 PGQ65569:PGR65569 PQM65569:PQN65569 QAI65569:QAJ65569 QKE65569:QKF65569 QUA65569:QUB65569 RDW65569:RDX65569 RNS65569:RNT65569 RXO65569:RXP65569 SHK65569:SHL65569 SRG65569:SRH65569 TBC65569:TBD65569 TKY65569:TKZ65569 TUU65569:TUV65569 UEQ65569:UER65569 UOM65569:UON65569 UYI65569:UYJ65569 VIE65569:VIF65569 VSA65569:VSB65569 WBW65569:WBX65569 WLS65569:WLT65569 WVO65569:WVP65569 G131105:H131105 JC131105:JD131105 SY131105:SZ131105 ACU131105:ACV131105 AMQ131105:AMR131105 AWM131105:AWN131105 BGI131105:BGJ131105 BQE131105:BQF131105 CAA131105:CAB131105 CJW131105:CJX131105 CTS131105:CTT131105 DDO131105:DDP131105 DNK131105:DNL131105 DXG131105:DXH131105 EHC131105:EHD131105 EQY131105:EQZ131105 FAU131105:FAV131105 FKQ131105:FKR131105 FUM131105:FUN131105 GEI131105:GEJ131105 GOE131105:GOF131105 GYA131105:GYB131105 HHW131105:HHX131105 HRS131105:HRT131105 IBO131105:IBP131105 ILK131105:ILL131105 IVG131105:IVH131105 JFC131105:JFD131105 JOY131105:JOZ131105 JYU131105:JYV131105 KIQ131105:KIR131105 KSM131105:KSN131105 LCI131105:LCJ131105 LME131105:LMF131105 LWA131105:LWB131105 MFW131105:MFX131105 MPS131105:MPT131105 MZO131105:MZP131105 NJK131105:NJL131105 NTG131105:NTH131105 ODC131105:ODD131105 OMY131105:OMZ131105 OWU131105:OWV131105 PGQ131105:PGR131105 PQM131105:PQN131105 QAI131105:QAJ131105 QKE131105:QKF131105 QUA131105:QUB131105 RDW131105:RDX131105 RNS131105:RNT131105 RXO131105:RXP131105 SHK131105:SHL131105 SRG131105:SRH131105 TBC131105:TBD131105 TKY131105:TKZ131105 TUU131105:TUV131105 UEQ131105:UER131105 UOM131105:UON131105 UYI131105:UYJ131105 VIE131105:VIF131105 VSA131105:VSB131105 WBW131105:WBX131105 WLS131105:WLT131105 WVO131105:WVP131105 G196641:H196641 JC196641:JD196641 SY196641:SZ196641 ACU196641:ACV196641 AMQ196641:AMR196641 AWM196641:AWN196641 BGI196641:BGJ196641 BQE196641:BQF196641 CAA196641:CAB196641 CJW196641:CJX196641 CTS196641:CTT196641 DDO196641:DDP196641 DNK196641:DNL196641 DXG196641:DXH196641 EHC196641:EHD196641 EQY196641:EQZ196641 FAU196641:FAV196641 FKQ196641:FKR196641 FUM196641:FUN196641 GEI196641:GEJ196641 GOE196641:GOF196641 GYA196641:GYB196641 HHW196641:HHX196641 HRS196641:HRT196641 IBO196641:IBP196641 ILK196641:ILL196641 IVG196641:IVH196641 JFC196641:JFD196641 JOY196641:JOZ196641 JYU196641:JYV196641 KIQ196641:KIR196641 KSM196641:KSN196641 LCI196641:LCJ196641 LME196641:LMF196641 LWA196641:LWB196641 MFW196641:MFX196641 MPS196641:MPT196641 MZO196641:MZP196641 NJK196641:NJL196641 NTG196641:NTH196641 ODC196641:ODD196641 OMY196641:OMZ196641 OWU196641:OWV196641 PGQ196641:PGR196641 PQM196641:PQN196641 QAI196641:QAJ196641 QKE196641:QKF196641 QUA196641:QUB196641 RDW196641:RDX196641 RNS196641:RNT196641 RXO196641:RXP196641 SHK196641:SHL196641 SRG196641:SRH196641 TBC196641:TBD196641 TKY196641:TKZ196641 TUU196641:TUV196641 UEQ196641:UER196641 UOM196641:UON196641 UYI196641:UYJ196641 VIE196641:VIF196641 VSA196641:VSB196641 WBW196641:WBX196641 WLS196641:WLT196641 WVO196641:WVP196641 G262177:H262177 JC262177:JD262177 SY262177:SZ262177 ACU262177:ACV262177 AMQ262177:AMR262177 AWM262177:AWN262177 BGI262177:BGJ262177 BQE262177:BQF262177 CAA262177:CAB262177 CJW262177:CJX262177 CTS262177:CTT262177 DDO262177:DDP262177 DNK262177:DNL262177 DXG262177:DXH262177 EHC262177:EHD262177 EQY262177:EQZ262177 FAU262177:FAV262177 FKQ262177:FKR262177 FUM262177:FUN262177 GEI262177:GEJ262177 GOE262177:GOF262177 GYA262177:GYB262177 HHW262177:HHX262177 HRS262177:HRT262177 IBO262177:IBP262177 ILK262177:ILL262177 IVG262177:IVH262177 JFC262177:JFD262177 JOY262177:JOZ262177 JYU262177:JYV262177 KIQ262177:KIR262177 KSM262177:KSN262177 LCI262177:LCJ262177 LME262177:LMF262177 LWA262177:LWB262177 MFW262177:MFX262177 MPS262177:MPT262177 MZO262177:MZP262177 NJK262177:NJL262177 NTG262177:NTH262177 ODC262177:ODD262177 OMY262177:OMZ262177 OWU262177:OWV262177 PGQ262177:PGR262177 PQM262177:PQN262177 QAI262177:QAJ262177 QKE262177:QKF262177 QUA262177:QUB262177 RDW262177:RDX262177 RNS262177:RNT262177 RXO262177:RXP262177 SHK262177:SHL262177 SRG262177:SRH262177 TBC262177:TBD262177 TKY262177:TKZ262177 TUU262177:TUV262177 UEQ262177:UER262177 UOM262177:UON262177 UYI262177:UYJ262177 VIE262177:VIF262177 VSA262177:VSB262177 WBW262177:WBX262177 WLS262177:WLT262177 WVO262177:WVP262177 G327713:H327713 JC327713:JD327713 SY327713:SZ327713 ACU327713:ACV327713 AMQ327713:AMR327713 AWM327713:AWN327713 BGI327713:BGJ327713 BQE327713:BQF327713 CAA327713:CAB327713 CJW327713:CJX327713 CTS327713:CTT327713 DDO327713:DDP327713 DNK327713:DNL327713 DXG327713:DXH327713 EHC327713:EHD327713 EQY327713:EQZ327713 FAU327713:FAV327713 FKQ327713:FKR327713 FUM327713:FUN327713 GEI327713:GEJ327713 GOE327713:GOF327713 GYA327713:GYB327713 HHW327713:HHX327713 HRS327713:HRT327713 IBO327713:IBP327713 ILK327713:ILL327713 IVG327713:IVH327713 JFC327713:JFD327713 JOY327713:JOZ327713 JYU327713:JYV327713 KIQ327713:KIR327713 KSM327713:KSN327713 LCI327713:LCJ327713 LME327713:LMF327713 LWA327713:LWB327713 MFW327713:MFX327713 MPS327713:MPT327713 MZO327713:MZP327713 NJK327713:NJL327713 NTG327713:NTH327713 ODC327713:ODD327713 OMY327713:OMZ327713 OWU327713:OWV327713 PGQ327713:PGR327713 PQM327713:PQN327713 QAI327713:QAJ327713 QKE327713:QKF327713 QUA327713:QUB327713 RDW327713:RDX327713 RNS327713:RNT327713 RXO327713:RXP327713 SHK327713:SHL327713 SRG327713:SRH327713 TBC327713:TBD327713 TKY327713:TKZ327713 TUU327713:TUV327713 UEQ327713:UER327713 UOM327713:UON327713 UYI327713:UYJ327713 VIE327713:VIF327713 VSA327713:VSB327713 WBW327713:WBX327713 WLS327713:WLT327713 WVO327713:WVP327713 G393249:H393249 JC393249:JD393249 SY393249:SZ393249 ACU393249:ACV393249 AMQ393249:AMR393249 AWM393249:AWN393249 BGI393249:BGJ393249 BQE393249:BQF393249 CAA393249:CAB393249 CJW393249:CJX393249 CTS393249:CTT393249 DDO393249:DDP393249 DNK393249:DNL393249 DXG393249:DXH393249 EHC393249:EHD393249 EQY393249:EQZ393249 FAU393249:FAV393249 FKQ393249:FKR393249 FUM393249:FUN393249 GEI393249:GEJ393249 GOE393249:GOF393249 GYA393249:GYB393249 HHW393249:HHX393249 HRS393249:HRT393249 IBO393249:IBP393249 ILK393249:ILL393249 IVG393249:IVH393249 JFC393249:JFD393249 JOY393249:JOZ393249 JYU393249:JYV393249 KIQ393249:KIR393249 KSM393249:KSN393249 LCI393249:LCJ393249 LME393249:LMF393249 LWA393249:LWB393249 MFW393249:MFX393249 MPS393249:MPT393249 MZO393249:MZP393249 NJK393249:NJL393249 NTG393249:NTH393249 ODC393249:ODD393249 OMY393249:OMZ393249 OWU393249:OWV393249 PGQ393249:PGR393249 PQM393249:PQN393249 QAI393249:QAJ393249 QKE393249:QKF393249 QUA393249:QUB393249 RDW393249:RDX393249 RNS393249:RNT393249 RXO393249:RXP393249 SHK393249:SHL393249 SRG393249:SRH393249 TBC393249:TBD393249 TKY393249:TKZ393249 TUU393249:TUV393249 UEQ393249:UER393249 UOM393249:UON393249 UYI393249:UYJ393249 VIE393249:VIF393249 VSA393249:VSB393249 WBW393249:WBX393249 WLS393249:WLT393249 WVO393249:WVP393249 G458785:H458785 JC458785:JD458785 SY458785:SZ458785 ACU458785:ACV458785 AMQ458785:AMR458785 AWM458785:AWN458785 BGI458785:BGJ458785 BQE458785:BQF458785 CAA458785:CAB458785 CJW458785:CJX458785 CTS458785:CTT458785 DDO458785:DDP458785 DNK458785:DNL458785 DXG458785:DXH458785 EHC458785:EHD458785 EQY458785:EQZ458785 FAU458785:FAV458785 FKQ458785:FKR458785 FUM458785:FUN458785 GEI458785:GEJ458785 GOE458785:GOF458785 GYA458785:GYB458785 HHW458785:HHX458785 HRS458785:HRT458785 IBO458785:IBP458785 ILK458785:ILL458785 IVG458785:IVH458785 JFC458785:JFD458785 JOY458785:JOZ458785 JYU458785:JYV458785 KIQ458785:KIR458785 KSM458785:KSN458785 LCI458785:LCJ458785 LME458785:LMF458785 LWA458785:LWB458785 MFW458785:MFX458785 MPS458785:MPT458785 MZO458785:MZP458785 NJK458785:NJL458785 NTG458785:NTH458785 ODC458785:ODD458785 OMY458785:OMZ458785 OWU458785:OWV458785 PGQ458785:PGR458785 PQM458785:PQN458785 QAI458785:QAJ458785 QKE458785:QKF458785 QUA458785:QUB458785 RDW458785:RDX458785 RNS458785:RNT458785 RXO458785:RXP458785 SHK458785:SHL458785 SRG458785:SRH458785 TBC458785:TBD458785 TKY458785:TKZ458785 TUU458785:TUV458785 UEQ458785:UER458785 UOM458785:UON458785 UYI458785:UYJ458785 VIE458785:VIF458785 VSA458785:VSB458785 WBW458785:WBX458785 WLS458785:WLT458785 WVO458785:WVP458785 G524321:H524321 JC524321:JD524321 SY524321:SZ524321 ACU524321:ACV524321 AMQ524321:AMR524321 AWM524321:AWN524321 BGI524321:BGJ524321 BQE524321:BQF524321 CAA524321:CAB524321 CJW524321:CJX524321 CTS524321:CTT524321 DDO524321:DDP524321 DNK524321:DNL524321 DXG524321:DXH524321 EHC524321:EHD524321 EQY524321:EQZ524321 FAU524321:FAV524321 FKQ524321:FKR524321 FUM524321:FUN524321 GEI524321:GEJ524321 GOE524321:GOF524321 GYA524321:GYB524321 HHW524321:HHX524321 HRS524321:HRT524321 IBO524321:IBP524321 ILK524321:ILL524321 IVG524321:IVH524321 JFC524321:JFD524321 JOY524321:JOZ524321 JYU524321:JYV524321 KIQ524321:KIR524321 KSM524321:KSN524321 LCI524321:LCJ524321 LME524321:LMF524321 LWA524321:LWB524321 MFW524321:MFX524321 MPS524321:MPT524321 MZO524321:MZP524321 NJK524321:NJL524321 NTG524321:NTH524321 ODC524321:ODD524321 OMY524321:OMZ524321 OWU524321:OWV524321 PGQ524321:PGR524321 PQM524321:PQN524321 QAI524321:QAJ524321 QKE524321:QKF524321 QUA524321:QUB524321 RDW524321:RDX524321 RNS524321:RNT524321 RXO524321:RXP524321 SHK524321:SHL524321 SRG524321:SRH524321 TBC524321:TBD524321 TKY524321:TKZ524321 TUU524321:TUV524321 UEQ524321:UER524321 UOM524321:UON524321 UYI524321:UYJ524321 VIE524321:VIF524321 VSA524321:VSB524321 WBW524321:WBX524321 WLS524321:WLT524321 WVO524321:WVP524321 G589857:H589857 JC589857:JD589857 SY589857:SZ589857 ACU589857:ACV589857 AMQ589857:AMR589857 AWM589857:AWN589857 BGI589857:BGJ589857 BQE589857:BQF589857 CAA589857:CAB589857 CJW589857:CJX589857 CTS589857:CTT589857 DDO589857:DDP589857 DNK589857:DNL589857 DXG589857:DXH589857 EHC589857:EHD589857 EQY589857:EQZ589857 FAU589857:FAV589857 FKQ589857:FKR589857 FUM589857:FUN589857 GEI589857:GEJ589857 GOE589857:GOF589857 GYA589857:GYB589857 HHW589857:HHX589857 HRS589857:HRT589857 IBO589857:IBP589857 ILK589857:ILL589857 IVG589857:IVH589857 JFC589857:JFD589857 JOY589857:JOZ589857 JYU589857:JYV589857 KIQ589857:KIR589857 KSM589857:KSN589857 LCI589857:LCJ589857 LME589857:LMF589857 LWA589857:LWB589857 MFW589857:MFX589857 MPS589857:MPT589857 MZO589857:MZP589857 NJK589857:NJL589857 NTG589857:NTH589857 ODC589857:ODD589857 OMY589857:OMZ589857 OWU589857:OWV589857 PGQ589857:PGR589857 PQM589857:PQN589857 QAI589857:QAJ589857 QKE589857:QKF589857 QUA589857:QUB589857 RDW589857:RDX589857 RNS589857:RNT589857 RXO589857:RXP589857 SHK589857:SHL589857 SRG589857:SRH589857 TBC589857:TBD589857 TKY589857:TKZ589857 TUU589857:TUV589857 UEQ589857:UER589857 UOM589857:UON589857 UYI589857:UYJ589857 VIE589857:VIF589857 VSA589857:VSB589857 WBW589857:WBX589857 WLS589857:WLT589857 WVO589857:WVP589857 G655393:H655393 JC655393:JD655393 SY655393:SZ655393 ACU655393:ACV655393 AMQ655393:AMR655393 AWM655393:AWN655393 BGI655393:BGJ655393 BQE655393:BQF655393 CAA655393:CAB655393 CJW655393:CJX655393 CTS655393:CTT655393 DDO655393:DDP655393 DNK655393:DNL655393 DXG655393:DXH655393 EHC655393:EHD655393 EQY655393:EQZ655393 FAU655393:FAV655393 FKQ655393:FKR655393 FUM655393:FUN655393 GEI655393:GEJ655393 GOE655393:GOF655393 GYA655393:GYB655393 HHW655393:HHX655393 HRS655393:HRT655393 IBO655393:IBP655393 ILK655393:ILL655393 IVG655393:IVH655393 JFC655393:JFD655393 JOY655393:JOZ655393 JYU655393:JYV655393 KIQ655393:KIR655393 KSM655393:KSN655393 LCI655393:LCJ655393 LME655393:LMF655393 LWA655393:LWB655393 MFW655393:MFX655393 MPS655393:MPT655393 MZO655393:MZP655393 NJK655393:NJL655393 NTG655393:NTH655393 ODC655393:ODD655393 OMY655393:OMZ655393 OWU655393:OWV655393 PGQ655393:PGR655393 PQM655393:PQN655393 QAI655393:QAJ655393 QKE655393:QKF655393 QUA655393:QUB655393 RDW655393:RDX655393 RNS655393:RNT655393 RXO655393:RXP655393 SHK655393:SHL655393 SRG655393:SRH655393 TBC655393:TBD655393 TKY655393:TKZ655393 TUU655393:TUV655393 UEQ655393:UER655393 UOM655393:UON655393 UYI655393:UYJ655393 VIE655393:VIF655393 VSA655393:VSB655393 WBW655393:WBX655393 WLS655393:WLT655393 WVO655393:WVP655393 G720929:H720929 JC720929:JD720929 SY720929:SZ720929 ACU720929:ACV720929 AMQ720929:AMR720929 AWM720929:AWN720929 BGI720929:BGJ720929 BQE720929:BQF720929 CAA720929:CAB720929 CJW720929:CJX720929 CTS720929:CTT720929 DDO720929:DDP720929 DNK720929:DNL720929 DXG720929:DXH720929 EHC720929:EHD720929 EQY720929:EQZ720929 FAU720929:FAV720929 FKQ720929:FKR720929 FUM720929:FUN720929 GEI720929:GEJ720929 GOE720929:GOF720929 GYA720929:GYB720929 HHW720929:HHX720929 HRS720929:HRT720929 IBO720929:IBP720929 ILK720929:ILL720929 IVG720929:IVH720929 JFC720929:JFD720929 JOY720929:JOZ720929 JYU720929:JYV720929 KIQ720929:KIR720929 KSM720929:KSN720929 LCI720929:LCJ720929 LME720929:LMF720929 LWA720929:LWB720929 MFW720929:MFX720929 MPS720929:MPT720929 MZO720929:MZP720929 NJK720929:NJL720929 NTG720929:NTH720929 ODC720929:ODD720929 OMY720929:OMZ720929 OWU720929:OWV720929 PGQ720929:PGR720929 PQM720929:PQN720929 QAI720929:QAJ720929 QKE720929:QKF720929 QUA720929:QUB720929 RDW720929:RDX720929 RNS720929:RNT720929 RXO720929:RXP720929 SHK720929:SHL720929 SRG720929:SRH720929 TBC720929:TBD720929 TKY720929:TKZ720929 TUU720929:TUV720929 UEQ720929:UER720929 UOM720929:UON720929 UYI720929:UYJ720929 VIE720929:VIF720929 VSA720929:VSB720929 WBW720929:WBX720929 WLS720929:WLT720929 WVO720929:WVP720929 G786465:H786465 JC786465:JD786465 SY786465:SZ786465 ACU786465:ACV786465 AMQ786465:AMR786465 AWM786465:AWN786465 BGI786465:BGJ786465 BQE786465:BQF786465 CAA786465:CAB786465 CJW786465:CJX786465 CTS786465:CTT786465 DDO786465:DDP786465 DNK786465:DNL786465 DXG786465:DXH786465 EHC786465:EHD786465 EQY786465:EQZ786465 FAU786465:FAV786465 FKQ786465:FKR786465 FUM786465:FUN786465 GEI786465:GEJ786465 GOE786465:GOF786465 GYA786465:GYB786465 HHW786465:HHX786465 HRS786465:HRT786465 IBO786465:IBP786465 ILK786465:ILL786465 IVG786465:IVH786465 JFC786465:JFD786465 JOY786465:JOZ786465 JYU786465:JYV786465 KIQ786465:KIR786465 KSM786465:KSN786465 LCI786465:LCJ786465 LME786465:LMF786465 LWA786465:LWB786465 MFW786465:MFX786465 MPS786465:MPT786465 MZO786465:MZP786465 NJK786465:NJL786465 NTG786465:NTH786465 ODC786465:ODD786465 OMY786465:OMZ786465 OWU786465:OWV786465 PGQ786465:PGR786465 PQM786465:PQN786465 QAI786465:QAJ786465 QKE786465:QKF786465 QUA786465:QUB786465 RDW786465:RDX786465 RNS786465:RNT786465 RXO786465:RXP786465 SHK786465:SHL786465 SRG786465:SRH786465 TBC786465:TBD786465 TKY786465:TKZ786465 TUU786465:TUV786465 UEQ786465:UER786465 UOM786465:UON786465 UYI786465:UYJ786465 VIE786465:VIF786465 VSA786465:VSB786465 WBW786465:WBX786465 WLS786465:WLT786465 WVO786465:WVP786465 G852001:H852001 JC852001:JD852001 SY852001:SZ852001 ACU852001:ACV852001 AMQ852001:AMR852001 AWM852001:AWN852001 BGI852001:BGJ852001 BQE852001:BQF852001 CAA852001:CAB852001 CJW852001:CJX852001 CTS852001:CTT852001 DDO852001:DDP852001 DNK852001:DNL852001 DXG852001:DXH852001 EHC852001:EHD852001 EQY852001:EQZ852001 FAU852001:FAV852001 FKQ852001:FKR852001 FUM852001:FUN852001 GEI852001:GEJ852001 GOE852001:GOF852001 GYA852001:GYB852001 HHW852001:HHX852001 HRS852001:HRT852001 IBO852001:IBP852001 ILK852001:ILL852001 IVG852001:IVH852001 JFC852001:JFD852001 JOY852001:JOZ852001 JYU852001:JYV852001 KIQ852001:KIR852001 KSM852001:KSN852001 LCI852001:LCJ852001 LME852001:LMF852001 LWA852001:LWB852001 MFW852001:MFX852001 MPS852001:MPT852001 MZO852001:MZP852001 NJK852001:NJL852001 NTG852001:NTH852001 ODC852001:ODD852001 OMY852001:OMZ852001 OWU852001:OWV852001 PGQ852001:PGR852001 PQM852001:PQN852001 QAI852001:QAJ852001 QKE852001:QKF852001 QUA852001:QUB852001 RDW852001:RDX852001 RNS852001:RNT852001 RXO852001:RXP852001 SHK852001:SHL852001 SRG852001:SRH852001 TBC852001:TBD852001 TKY852001:TKZ852001 TUU852001:TUV852001 UEQ852001:UER852001 UOM852001:UON852001 UYI852001:UYJ852001 VIE852001:VIF852001 VSA852001:VSB852001 WBW852001:WBX852001 WLS852001:WLT852001 WVO852001:WVP852001 G917537:H917537 JC917537:JD917537 SY917537:SZ917537 ACU917537:ACV917537 AMQ917537:AMR917537 AWM917537:AWN917537 BGI917537:BGJ917537 BQE917537:BQF917537 CAA917537:CAB917537 CJW917537:CJX917537 CTS917537:CTT917537 DDO917537:DDP917537 DNK917537:DNL917537 DXG917537:DXH917537 EHC917537:EHD917537 EQY917537:EQZ917537 FAU917537:FAV917537 FKQ917537:FKR917537 FUM917537:FUN917537 GEI917537:GEJ917537 GOE917537:GOF917537 GYA917537:GYB917537 HHW917537:HHX917537 HRS917537:HRT917537 IBO917537:IBP917537 ILK917537:ILL917537 IVG917537:IVH917537 JFC917537:JFD917537 JOY917537:JOZ917537 JYU917537:JYV917537 KIQ917537:KIR917537 KSM917537:KSN917537 LCI917537:LCJ917537 LME917537:LMF917537 LWA917537:LWB917537 MFW917537:MFX917537 MPS917537:MPT917537 MZO917537:MZP917537 NJK917537:NJL917537 NTG917537:NTH917537 ODC917537:ODD917537 OMY917537:OMZ917537 OWU917537:OWV917537 PGQ917537:PGR917537 PQM917537:PQN917537 QAI917537:QAJ917537 QKE917537:QKF917537 QUA917537:QUB917537 RDW917537:RDX917537 RNS917537:RNT917537 RXO917537:RXP917537 SHK917537:SHL917537 SRG917537:SRH917537 TBC917537:TBD917537 TKY917537:TKZ917537 TUU917537:TUV917537 UEQ917537:UER917537 UOM917537:UON917537 UYI917537:UYJ917537 VIE917537:VIF917537 VSA917537:VSB917537 WBW917537:WBX917537 WLS917537:WLT917537 WVO917537:WVP917537 G983073:H983073 JC983073:JD983073 SY983073:SZ983073 ACU983073:ACV983073 AMQ983073:AMR983073 AWM983073:AWN983073 BGI983073:BGJ983073 BQE983073:BQF983073 CAA983073:CAB983073 CJW983073:CJX983073 CTS983073:CTT983073 DDO983073:DDP983073 DNK983073:DNL983073 DXG983073:DXH983073 EHC983073:EHD983073 EQY983073:EQZ983073 FAU983073:FAV983073 FKQ983073:FKR983073 FUM983073:FUN983073 GEI983073:GEJ983073 GOE983073:GOF983073 GYA983073:GYB983073 HHW983073:HHX983073 HRS983073:HRT983073 IBO983073:IBP983073 ILK983073:ILL983073 IVG983073:IVH983073 JFC983073:JFD983073 JOY983073:JOZ983073 JYU983073:JYV983073 KIQ983073:KIR983073 KSM983073:KSN983073 LCI983073:LCJ983073 LME983073:LMF983073 LWA983073:LWB983073 MFW983073:MFX983073 MPS983073:MPT983073 MZO983073:MZP983073 NJK983073:NJL983073 NTG983073:NTH983073 ODC983073:ODD983073 OMY983073:OMZ983073 OWU983073:OWV983073 PGQ983073:PGR983073 PQM983073:PQN983073 QAI983073:QAJ983073 QKE983073:QKF983073 QUA983073:QUB983073 RDW983073:RDX983073 RNS983073:RNT983073 RXO983073:RXP983073 SHK983073:SHL983073 SRG983073:SRH983073 TBC983073:TBD983073 TKY983073:TKZ983073 TUU983073:TUV983073 UEQ983073:UER983073 UOM983073:UON983073 UYI983073:UYJ983073 VIE983073:VIF983073 VSA983073:VSB983073 WBW983073:WBX983073 G30:H30 G33:H33" xr:uid="{3E4929D0-6B83-4010-B582-C66959A6C4D3}">
      <formula1>-99999999999</formula1>
      <formula2>0</formula2>
    </dataValidation>
    <dataValidation type="decimal" allowBlank="1" showInputMessage="1" showErrorMessage="1" errorTitle="Невалиден формат" error="Стойността в клетката трябва да съдържа число._x000a__x000a_За да коригирате натиснете Retry. За да се откажете натиснете Cancel." sqref="WVO983071:WVP983071 JC31:JD31 SY31:SZ31 ACU31:ACV31 AMQ31:AMR31 AWM31:AWN31 BGI31:BGJ31 BQE31:BQF31 CAA31:CAB31 CJW31:CJX31 CTS31:CTT31 DDO31:DDP31 DNK31:DNL31 DXG31:DXH31 EHC31:EHD31 EQY31:EQZ31 FAU31:FAV31 FKQ31:FKR31 FUM31:FUN31 GEI31:GEJ31 GOE31:GOF31 GYA31:GYB31 HHW31:HHX31 HRS31:HRT31 IBO31:IBP31 ILK31:ILL31 IVG31:IVH31 JFC31:JFD31 JOY31:JOZ31 JYU31:JYV31 KIQ31:KIR31 KSM31:KSN31 LCI31:LCJ31 LME31:LMF31 LWA31:LWB31 MFW31:MFX31 MPS31:MPT31 MZO31:MZP31 NJK31:NJL31 NTG31:NTH31 ODC31:ODD31 OMY31:OMZ31 OWU31:OWV31 PGQ31:PGR31 PQM31:PQN31 QAI31:QAJ31 QKE31:QKF31 QUA31:QUB31 RDW31:RDX31 RNS31:RNT31 RXO31:RXP31 SHK31:SHL31 SRG31:SRH31 TBC31:TBD31 TKY31:TKZ31 TUU31:TUV31 UEQ31:UER31 UOM31:UON31 UYI31:UYJ31 VIE31:VIF31 VSA31:VSB31 WBW31:WBX31 WLS31:WLT31 WVO31:WVP31 G65567:H65567 JC65567:JD65567 SY65567:SZ65567 ACU65567:ACV65567 AMQ65567:AMR65567 AWM65567:AWN65567 BGI65567:BGJ65567 BQE65567:BQF65567 CAA65567:CAB65567 CJW65567:CJX65567 CTS65567:CTT65567 DDO65567:DDP65567 DNK65567:DNL65567 DXG65567:DXH65567 EHC65567:EHD65567 EQY65567:EQZ65567 FAU65567:FAV65567 FKQ65567:FKR65567 FUM65567:FUN65567 GEI65567:GEJ65567 GOE65567:GOF65567 GYA65567:GYB65567 HHW65567:HHX65567 HRS65567:HRT65567 IBO65567:IBP65567 ILK65567:ILL65567 IVG65567:IVH65567 JFC65567:JFD65567 JOY65567:JOZ65567 JYU65567:JYV65567 KIQ65567:KIR65567 KSM65567:KSN65567 LCI65567:LCJ65567 LME65567:LMF65567 LWA65567:LWB65567 MFW65567:MFX65567 MPS65567:MPT65567 MZO65567:MZP65567 NJK65567:NJL65567 NTG65567:NTH65567 ODC65567:ODD65567 OMY65567:OMZ65567 OWU65567:OWV65567 PGQ65567:PGR65567 PQM65567:PQN65567 QAI65567:QAJ65567 QKE65567:QKF65567 QUA65567:QUB65567 RDW65567:RDX65567 RNS65567:RNT65567 RXO65567:RXP65567 SHK65567:SHL65567 SRG65567:SRH65567 TBC65567:TBD65567 TKY65567:TKZ65567 TUU65567:TUV65567 UEQ65567:UER65567 UOM65567:UON65567 UYI65567:UYJ65567 VIE65567:VIF65567 VSA65567:VSB65567 WBW65567:WBX65567 WLS65567:WLT65567 WVO65567:WVP65567 G131103:H131103 JC131103:JD131103 SY131103:SZ131103 ACU131103:ACV131103 AMQ131103:AMR131103 AWM131103:AWN131103 BGI131103:BGJ131103 BQE131103:BQF131103 CAA131103:CAB131103 CJW131103:CJX131103 CTS131103:CTT131103 DDO131103:DDP131103 DNK131103:DNL131103 DXG131103:DXH131103 EHC131103:EHD131103 EQY131103:EQZ131103 FAU131103:FAV131103 FKQ131103:FKR131103 FUM131103:FUN131103 GEI131103:GEJ131103 GOE131103:GOF131103 GYA131103:GYB131103 HHW131103:HHX131103 HRS131103:HRT131103 IBO131103:IBP131103 ILK131103:ILL131103 IVG131103:IVH131103 JFC131103:JFD131103 JOY131103:JOZ131103 JYU131103:JYV131103 KIQ131103:KIR131103 KSM131103:KSN131103 LCI131103:LCJ131103 LME131103:LMF131103 LWA131103:LWB131103 MFW131103:MFX131103 MPS131103:MPT131103 MZO131103:MZP131103 NJK131103:NJL131103 NTG131103:NTH131103 ODC131103:ODD131103 OMY131103:OMZ131103 OWU131103:OWV131103 PGQ131103:PGR131103 PQM131103:PQN131103 QAI131103:QAJ131103 QKE131103:QKF131103 QUA131103:QUB131103 RDW131103:RDX131103 RNS131103:RNT131103 RXO131103:RXP131103 SHK131103:SHL131103 SRG131103:SRH131103 TBC131103:TBD131103 TKY131103:TKZ131103 TUU131103:TUV131103 UEQ131103:UER131103 UOM131103:UON131103 UYI131103:UYJ131103 VIE131103:VIF131103 VSA131103:VSB131103 WBW131103:WBX131103 WLS131103:WLT131103 WVO131103:WVP131103 G196639:H196639 JC196639:JD196639 SY196639:SZ196639 ACU196639:ACV196639 AMQ196639:AMR196639 AWM196639:AWN196639 BGI196639:BGJ196639 BQE196639:BQF196639 CAA196639:CAB196639 CJW196639:CJX196639 CTS196639:CTT196639 DDO196639:DDP196639 DNK196639:DNL196639 DXG196639:DXH196639 EHC196639:EHD196639 EQY196639:EQZ196639 FAU196639:FAV196639 FKQ196639:FKR196639 FUM196639:FUN196639 GEI196639:GEJ196639 GOE196639:GOF196639 GYA196639:GYB196639 HHW196639:HHX196639 HRS196639:HRT196639 IBO196639:IBP196639 ILK196639:ILL196639 IVG196639:IVH196639 JFC196639:JFD196639 JOY196639:JOZ196639 JYU196639:JYV196639 KIQ196639:KIR196639 KSM196639:KSN196639 LCI196639:LCJ196639 LME196639:LMF196639 LWA196639:LWB196639 MFW196639:MFX196639 MPS196639:MPT196639 MZO196639:MZP196639 NJK196639:NJL196639 NTG196639:NTH196639 ODC196639:ODD196639 OMY196639:OMZ196639 OWU196639:OWV196639 PGQ196639:PGR196639 PQM196639:PQN196639 QAI196639:QAJ196639 QKE196639:QKF196639 QUA196639:QUB196639 RDW196639:RDX196639 RNS196639:RNT196639 RXO196639:RXP196639 SHK196639:SHL196639 SRG196639:SRH196639 TBC196639:TBD196639 TKY196639:TKZ196639 TUU196639:TUV196639 UEQ196639:UER196639 UOM196639:UON196639 UYI196639:UYJ196639 VIE196639:VIF196639 VSA196639:VSB196639 WBW196639:WBX196639 WLS196639:WLT196639 WVO196639:WVP196639 G262175:H262175 JC262175:JD262175 SY262175:SZ262175 ACU262175:ACV262175 AMQ262175:AMR262175 AWM262175:AWN262175 BGI262175:BGJ262175 BQE262175:BQF262175 CAA262175:CAB262175 CJW262175:CJX262175 CTS262175:CTT262175 DDO262175:DDP262175 DNK262175:DNL262175 DXG262175:DXH262175 EHC262175:EHD262175 EQY262175:EQZ262175 FAU262175:FAV262175 FKQ262175:FKR262175 FUM262175:FUN262175 GEI262175:GEJ262175 GOE262175:GOF262175 GYA262175:GYB262175 HHW262175:HHX262175 HRS262175:HRT262175 IBO262175:IBP262175 ILK262175:ILL262175 IVG262175:IVH262175 JFC262175:JFD262175 JOY262175:JOZ262175 JYU262175:JYV262175 KIQ262175:KIR262175 KSM262175:KSN262175 LCI262175:LCJ262175 LME262175:LMF262175 LWA262175:LWB262175 MFW262175:MFX262175 MPS262175:MPT262175 MZO262175:MZP262175 NJK262175:NJL262175 NTG262175:NTH262175 ODC262175:ODD262175 OMY262175:OMZ262175 OWU262175:OWV262175 PGQ262175:PGR262175 PQM262175:PQN262175 QAI262175:QAJ262175 QKE262175:QKF262175 QUA262175:QUB262175 RDW262175:RDX262175 RNS262175:RNT262175 RXO262175:RXP262175 SHK262175:SHL262175 SRG262175:SRH262175 TBC262175:TBD262175 TKY262175:TKZ262175 TUU262175:TUV262175 UEQ262175:UER262175 UOM262175:UON262175 UYI262175:UYJ262175 VIE262175:VIF262175 VSA262175:VSB262175 WBW262175:WBX262175 WLS262175:WLT262175 WVO262175:WVP262175 G327711:H327711 JC327711:JD327711 SY327711:SZ327711 ACU327711:ACV327711 AMQ327711:AMR327711 AWM327711:AWN327711 BGI327711:BGJ327711 BQE327711:BQF327711 CAA327711:CAB327711 CJW327711:CJX327711 CTS327711:CTT327711 DDO327711:DDP327711 DNK327711:DNL327711 DXG327711:DXH327711 EHC327711:EHD327711 EQY327711:EQZ327711 FAU327711:FAV327711 FKQ327711:FKR327711 FUM327711:FUN327711 GEI327711:GEJ327711 GOE327711:GOF327711 GYA327711:GYB327711 HHW327711:HHX327711 HRS327711:HRT327711 IBO327711:IBP327711 ILK327711:ILL327711 IVG327711:IVH327711 JFC327711:JFD327711 JOY327711:JOZ327711 JYU327711:JYV327711 KIQ327711:KIR327711 KSM327711:KSN327711 LCI327711:LCJ327711 LME327711:LMF327711 LWA327711:LWB327711 MFW327711:MFX327711 MPS327711:MPT327711 MZO327711:MZP327711 NJK327711:NJL327711 NTG327711:NTH327711 ODC327711:ODD327711 OMY327711:OMZ327711 OWU327711:OWV327711 PGQ327711:PGR327711 PQM327711:PQN327711 QAI327711:QAJ327711 QKE327711:QKF327711 QUA327711:QUB327711 RDW327711:RDX327711 RNS327711:RNT327711 RXO327711:RXP327711 SHK327711:SHL327711 SRG327711:SRH327711 TBC327711:TBD327711 TKY327711:TKZ327711 TUU327711:TUV327711 UEQ327711:UER327711 UOM327711:UON327711 UYI327711:UYJ327711 VIE327711:VIF327711 VSA327711:VSB327711 WBW327711:WBX327711 WLS327711:WLT327711 WVO327711:WVP327711 G393247:H393247 JC393247:JD393247 SY393247:SZ393247 ACU393247:ACV393247 AMQ393247:AMR393247 AWM393247:AWN393247 BGI393247:BGJ393247 BQE393247:BQF393247 CAA393247:CAB393247 CJW393247:CJX393247 CTS393247:CTT393247 DDO393247:DDP393247 DNK393247:DNL393247 DXG393247:DXH393247 EHC393247:EHD393247 EQY393247:EQZ393247 FAU393247:FAV393247 FKQ393247:FKR393247 FUM393247:FUN393247 GEI393247:GEJ393247 GOE393247:GOF393247 GYA393247:GYB393247 HHW393247:HHX393247 HRS393247:HRT393247 IBO393247:IBP393247 ILK393247:ILL393247 IVG393247:IVH393247 JFC393247:JFD393247 JOY393247:JOZ393247 JYU393247:JYV393247 KIQ393247:KIR393247 KSM393247:KSN393247 LCI393247:LCJ393247 LME393247:LMF393247 LWA393247:LWB393247 MFW393247:MFX393247 MPS393247:MPT393247 MZO393247:MZP393247 NJK393247:NJL393247 NTG393247:NTH393247 ODC393247:ODD393247 OMY393247:OMZ393247 OWU393247:OWV393247 PGQ393247:PGR393247 PQM393247:PQN393247 QAI393247:QAJ393247 QKE393247:QKF393247 QUA393247:QUB393247 RDW393247:RDX393247 RNS393247:RNT393247 RXO393247:RXP393247 SHK393247:SHL393247 SRG393247:SRH393247 TBC393247:TBD393247 TKY393247:TKZ393247 TUU393247:TUV393247 UEQ393247:UER393247 UOM393247:UON393247 UYI393247:UYJ393247 VIE393247:VIF393247 VSA393247:VSB393247 WBW393247:WBX393247 WLS393247:WLT393247 WVO393247:WVP393247 G458783:H458783 JC458783:JD458783 SY458783:SZ458783 ACU458783:ACV458783 AMQ458783:AMR458783 AWM458783:AWN458783 BGI458783:BGJ458783 BQE458783:BQF458783 CAA458783:CAB458783 CJW458783:CJX458783 CTS458783:CTT458783 DDO458783:DDP458783 DNK458783:DNL458783 DXG458783:DXH458783 EHC458783:EHD458783 EQY458783:EQZ458783 FAU458783:FAV458783 FKQ458783:FKR458783 FUM458783:FUN458783 GEI458783:GEJ458783 GOE458783:GOF458783 GYA458783:GYB458783 HHW458783:HHX458783 HRS458783:HRT458783 IBO458783:IBP458783 ILK458783:ILL458783 IVG458783:IVH458783 JFC458783:JFD458783 JOY458783:JOZ458783 JYU458783:JYV458783 KIQ458783:KIR458783 KSM458783:KSN458783 LCI458783:LCJ458783 LME458783:LMF458783 LWA458783:LWB458783 MFW458783:MFX458783 MPS458783:MPT458783 MZO458783:MZP458783 NJK458783:NJL458783 NTG458783:NTH458783 ODC458783:ODD458783 OMY458783:OMZ458783 OWU458783:OWV458783 PGQ458783:PGR458783 PQM458783:PQN458783 QAI458783:QAJ458783 QKE458783:QKF458783 QUA458783:QUB458783 RDW458783:RDX458783 RNS458783:RNT458783 RXO458783:RXP458783 SHK458783:SHL458783 SRG458783:SRH458783 TBC458783:TBD458783 TKY458783:TKZ458783 TUU458783:TUV458783 UEQ458783:UER458783 UOM458783:UON458783 UYI458783:UYJ458783 VIE458783:VIF458783 VSA458783:VSB458783 WBW458783:WBX458783 WLS458783:WLT458783 WVO458783:WVP458783 G524319:H524319 JC524319:JD524319 SY524319:SZ524319 ACU524319:ACV524319 AMQ524319:AMR524319 AWM524319:AWN524319 BGI524319:BGJ524319 BQE524319:BQF524319 CAA524319:CAB524319 CJW524319:CJX524319 CTS524319:CTT524319 DDO524319:DDP524319 DNK524319:DNL524319 DXG524319:DXH524319 EHC524319:EHD524319 EQY524319:EQZ524319 FAU524319:FAV524319 FKQ524319:FKR524319 FUM524319:FUN524319 GEI524319:GEJ524319 GOE524319:GOF524319 GYA524319:GYB524319 HHW524319:HHX524319 HRS524319:HRT524319 IBO524319:IBP524319 ILK524319:ILL524319 IVG524319:IVH524319 JFC524319:JFD524319 JOY524319:JOZ524319 JYU524319:JYV524319 KIQ524319:KIR524319 KSM524319:KSN524319 LCI524319:LCJ524319 LME524319:LMF524319 LWA524319:LWB524319 MFW524319:MFX524319 MPS524319:MPT524319 MZO524319:MZP524319 NJK524319:NJL524319 NTG524319:NTH524319 ODC524319:ODD524319 OMY524319:OMZ524319 OWU524319:OWV524319 PGQ524319:PGR524319 PQM524319:PQN524319 QAI524319:QAJ524319 QKE524319:QKF524319 QUA524319:QUB524319 RDW524319:RDX524319 RNS524319:RNT524319 RXO524319:RXP524319 SHK524319:SHL524319 SRG524319:SRH524319 TBC524319:TBD524319 TKY524319:TKZ524319 TUU524319:TUV524319 UEQ524319:UER524319 UOM524319:UON524319 UYI524319:UYJ524319 VIE524319:VIF524319 VSA524319:VSB524319 WBW524319:WBX524319 WLS524319:WLT524319 WVO524319:WVP524319 G589855:H589855 JC589855:JD589855 SY589855:SZ589855 ACU589855:ACV589855 AMQ589855:AMR589855 AWM589855:AWN589855 BGI589855:BGJ589855 BQE589855:BQF589855 CAA589855:CAB589855 CJW589855:CJX589855 CTS589855:CTT589855 DDO589855:DDP589855 DNK589855:DNL589855 DXG589855:DXH589855 EHC589855:EHD589855 EQY589855:EQZ589855 FAU589855:FAV589855 FKQ589855:FKR589855 FUM589855:FUN589855 GEI589855:GEJ589855 GOE589855:GOF589855 GYA589855:GYB589855 HHW589855:HHX589855 HRS589855:HRT589855 IBO589855:IBP589855 ILK589855:ILL589855 IVG589855:IVH589855 JFC589855:JFD589855 JOY589855:JOZ589855 JYU589855:JYV589855 KIQ589855:KIR589855 KSM589855:KSN589855 LCI589855:LCJ589855 LME589855:LMF589855 LWA589855:LWB589855 MFW589855:MFX589855 MPS589855:MPT589855 MZO589855:MZP589855 NJK589855:NJL589855 NTG589855:NTH589855 ODC589855:ODD589855 OMY589855:OMZ589855 OWU589855:OWV589855 PGQ589855:PGR589855 PQM589855:PQN589855 QAI589855:QAJ589855 QKE589855:QKF589855 QUA589855:QUB589855 RDW589855:RDX589855 RNS589855:RNT589855 RXO589855:RXP589855 SHK589855:SHL589855 SRG589855:SRH589855 TBC589855:TBD589855 TKY589855:TKZ589855 TUU589855:TUV589855 UEQ589855:UER589855 UOM589855:UON589855 UYI589855:UYJ589855 VIE589855:VIF589855 VSA589855:VSB589855 WBW589855:WBX589855 WLS589855:WLT589855 WVO589855:WVP589855 G655391:H655391 JC655391:JD655391 SY655391:SZ655391 ACU655391:ACV655391 AMQ655391:AMR655391 AWM655391:AWN655391 BGI655391:BGJ655391 BQE655391:BQF655391 CAA655391:CAB655391 CJW655391:CJX655391 CTS655391:CTT655391 DDO655391:DDP655391 DNK655391:DNL655391 DXG655391:DXH655391 EHC655391:EHD655391 EQY655391:EQZ655391 FAU655391:FAV655391 FKQ655391:FKR655391 FUM655391:FUN655391 GEI655391:GEJ655391 GOE655391:GOF655391 GYA655391:GYB655391 HHW655391:HHX655391 HRS655391:HRT655391 IBO655391:IBP655391 ILK655391:ILL655391 IVG655391:IVH655391 JFC655391:JFD655391 JOY655391:JOZ655391 JYU655391:JYV655391 KIQ655391:KIR655391 KSM655391:KSN655391 LCI655391:LCJ655391 LME655391:LMF655391 LWA655391:LWB655391 MFW655391:MFX655391 MPS655391:MPT655391 MZO655391:MZP655391 NJK655391:NJL655391 NTG655391:NTH655391 ODC655391:ODD655391 OMY655391:OMZ655391 OWU655391:OWV655391 PGQ655391:PGR655391 PQM655391:PQN655391 QAI655391:QAJ655391 QKE655391:QKF655391 QUA655391:QUB655391 RDW655391:RDX655391 RNS655391:RNT655391 RXO655391:RXP655391 SHK655391:SHL655391 SRG655391:SRH655391 TBC655391:TBD655391 TKY655391:TKZ655391 TUU655391:TUV655391 UEQ655391:UER655391 UOM655391:UON655391 UYI655391:UYJ655391 VIE655391:VIF655391 VSA655391:VSB655391 WBW655391:WBX655391 WLS655391:WLT655391 WVO655391:WVP655391 G720927:H720927 JC720927:JD720927 SY720927:SZ720927 ACU720927:ACV720927 AMQ720927:AMR720927 AWM720927:AWN720927 BGI720927:BGJ720927 BQE720927:BQF720927 CAA720927:CAB720927 CJW720927:CJX720927 CTS720927:CTT720927 DDO720927:DDP720927 DNK720927:DNL720927 DXG720927:DXH720927 EHC720927:EHD720927 EQY720927:EQZ720927 FAU720927:FAV720927 FKQ720927:FKR720927 FUM720927:FUN720927 GEI720927:GEJ720927 GOE720927:GOF720927 GYA720927:GYB720927 HHW720927:HHX720927 HRS720927:HRT720927 IBO720927:IBP720927 ILK720927:ILL720927 IVG720927:IVH720927 JFC720927:JFD720927 JOY720927:JOZ720927 JYU720927:JYV720927 KIQ720927:KIR720927 KSM720927:KSN720927 LCI720927:LCJ720927 LME720927:LMF720927 LWA720927:LWB720927 MFW720927:MFX720927 MPS720927:MPT720927 MZO720927:MZP720927 NJK720927:NJL720927 NTG720927:NTH720927 ODC720927:ODD720927 OMY720927:OMZ720927 OWU720927:OWV720927 PGQ720927:PGR720927 PQM720927:PQN720927 QAI720927:QAJ720927 QKE720927:QKF720927 QUA720927:QUB720927 RDW720927:RDX720927 RNS720927:RNT720927 RXO720927:RXP720927 SHK720927:SHL720927 SRG720927:SRH720927 TBC720927:TBD720927 TKY720927:TKZ720927 TUU720927:TUV720927 UEQ720927:UER720927 UOM720927:UON720927 UYI720927:UYJ720927 VIE720927:VIF720927 VSA720927:VSB720927 WBW720927:WBX720927 WLS720927:WLT720927 WVO720927:WVP720927 G786463:H786463 JC786463:JD786463 SY786463:SZ786463 ACU786463:ACV786463 AMQ786463:AMR786463 AWM786463:AWN786463 BGI786463:BGJ786463 BQE786463:BQF786463 CAA786463:CAB786463 CJW786463:CJX786463 CTS786463:CTT786463 DDO786463:DDP786463 DNK786463:DNL786463 DXG786463:DXH786463 EHC786463:EHD786463 EQY786463:EQZ786463 FAU786463:FAV786463 FKQ786463:FKR786463 FUM786463:FUN786463 GEI786463:GEJ786463 GOE786463:GOF786463 GYA786463:GYB786463 HHW786463:HHX786463 HRS786463:HRT786463 IBO786463:IBP786463 ILK786463:ILL786463 IVG786463:IVH786463 JFC786463:JFD786463 JOY786463:JOZ786463 JYU786463:JYV786463 KIQ786463:KIR786463 KSM786463:KSN786463 LCI786463:LCJ786463 LME786463:LMF786463 LWA786463:LWB786463 MFW786463:MFX786463 MPS786463:MPT786463 MZO786463:MZP786463 NJK786463:NJL786463 NTG786463:NTH786463 ODC786463:ODD786463 OMY786463:OMZ786463 OWU786463:OWV786463 PGQ786463:PGR786463 PQM786463:PQN786463 QAI786463:QAJ786463 QKE786463:QKF786463 QUA786463:QUB786463 RDW786463:RDX786463 RNS786463:RNT786463 RXO786463:RXP786463 SHK786463:SHL786463 SRG786463:SRH786463 TBC786463:TBD786463 TKY786463:TKZ786463 TUU786463:TUV786463 UEQ786463:UER786463 UOM786463:UON786463 UYI786463:UYJ786463 VIE786463:VIF786463 VSA786463:VSB786463 WBW786463:WBX786463 WLS786463:WLT786463 WVO786463:WVP786463 G851999:H851999 JC851999:JD851999 SY851999:SZ851999 ACU851999:ACV851999 AMQ851999:AMR851999 AWM851999:AWN851999 BGI851999:BGJ851999 BQE851999:BQF851999 CAA851999:CAB851999 CJW851999:CJX851999 CTS851999:CTT851999 DDO851999:DDP851999 DNK851999:DNL851999 DXG851999:DXH851999 EHC851999:EHD851999 EQY851999:EQZ851999 FAU851999:FAV851999 FKQ851999:FKR851999 FUM851999:FUN851999 GEI851999:GEJ851999 GOE851999:GOF851999 GYA851999:GYB851999 HHW851999:HHX851999 HRS851999:HRT851999 IBO851999:IBP851999 ILK851999:ILL851999 IVG851999:IVH851999 JFC851999:JFD851999 JOY851999:JOZ851999 JYU851999:JYV851999 KIQ851999:KIR851999 KSM851999:KSN851999 LCI851999:LCJ851999 LME851999:LMF851999 LWA851999:LWB851999 MFW851999:MFX851999 MPS851999:MPT851999 MZO851999:MZP851999 NJK851999:NJL851999 NTG851999:NTH851999 ODC851999:ODD851999 OMY851999:OMZ851999 OWU851999:OWV851999 PGQ851999:PGR851999 PQM851999:PQN851999 QAI851999:QAJ851999 QKE851999:QKF851999 QUA851999:QUB851999 RDW851999:RDX851999 RNS851999:RNT851999 RXO851999:RXP851999 SHK851999:SHL851999 SRG851999:SRH851999 TBC851999:TBD851999 TKY851999:TKZ851999 TUU851999:TUV851999 UEQ851999:UER851999 UOM851999:UON851999 UYI851999:UYJ851999 VIE851999:VIF851999 VSA851999:VSB851999 WBW851999:WBX851999 WLS851999:WLT851999 WVO851999:WVP851999 G917535:H917535 JC917535:JD917535 SY917535:SZ917535 ACU917535:ACV917535 AMQ917535:AMR917535 AWM917535:AWN917535 BGI917535:BGJ917535 BQE917535:BQF917535 CAA917535:CAB917535 CJW917535:CJX917535 CTS917535:CTT917535 DDO917535:DDP917535 DNK917535:DNL917535 DXG917535:DXH917535 EHC917535:EHD917535 EQY917535:EQZ917535 FAU917535:FAV917535 FKQ917535:FKR917535 FUM917535:FUN917535 GEI917535:GEJ917535 GOE917535:GOF917535 GYA917535:GYB917535 HHW917535:HHX917535 HRS917535:HRT917535 IBO917535:IBP917535 ILK917535:ILL917535 IVG917535:IVH917535 JFC917535:JFD917535 JOY917535:JOZ917535 JYU917535:JYV917535 KIQ917535:KIR917535 KSM917535:KSN917535 LCI917535:LCJ917535 LME917535:LMF917535 LWA917535:LWB917535 MFW917535:MFX917535 MPS917535:MPT917535 MZO917535:MZP917535 NJK917535:NJL917535 NTG917535:NTH917535 ODC917535:ODD917535 OMY917535:OMZ917535 OWU917535:OWV917535 PGQ917535:PGR917535 PQM917535:PQN917535 QAI917535:QAJ917535 QKE917535:QKF917535 QUA917535:QUB917535 RDW917535:RDX917535 RNS917535:RNT917535 RXO917535:RXP917535 SHK917535:SHL917535 SRG917535:SRH917535 TBC917535:TBD917535 TKY917535:TKZ917535 TUU917535:TUV917535 UEQ917535:UER917535 UOM917535:UON917535 UYI917535:UYJ917535 VIE917535:VIF917535 VSA917535:VSB917535 WBW917535:WBX917535 WLS917535:WLT917535 WVO917535:WVP917535 G983071:H983071 JC983071:JD983071 SY983071:SZ983071 ACU983071:ACV983071 AMQ983071:AMR983071 AWM983071:AWN983071 BGI983071:BGJ983071 BQE983071:BQF983071 CAA983071:CAB983071 CJW983071:CJX983071 CTS983071:CTT983071 DDO983071:DDP983071 DNK983071:DNL983071 DXG983071:DXH983071 EHC983071:EHD983071 EQY983071:EQZ983071 FAU983071:FAV983071 FKQ983071:FKR983071 FUM983071:FUN983071 GEI983071:GEJ983071 GOE983071:GOF983071 GYA983071:GYB983071 HHW983071:HHX983071 HRS983071:HRT983071 IBO983071:IBP983071 ILK983071:ILL983071 IVG983071:IVH983071 JFC983071:JFD983071 JOY983071:JOZ983071 JYU983071:JYV983071 KIQ983071:KIR983071 KSM983071:KSN983071 LCI983071:LCJ983071 LME983071:LMF983071 LWA983071:LWB983071 MFW983071:MFX983071 MPS983071:MPT983071 MZO983071:MZP983071 NJK983071:NJL983071 NTG983071:NTH983071 ODC983071:ODD983071 OMY983071:OMZ983071 OWU983071:OWV983071 PGQ983071:PGR983071 PQM983071:PQN983071 QAI983071:QAJ983071 QKE983071:QKF983071 QUA983071:QUB983071 RDW983071:RDX983071 RNS983071:RNT983071 RXO983071:RXP983071 SHK983071:SHL983071 SRG983071:SRH983071 TBC983071:TBD983071 TKY983071:TKZ983071 TUU983071:TUV983071 UEQ983071:UER983071 UOM983071:UON983071 UYI983071:UYJ983071 VIE983071:VIF983071 VSA983071:VSB983071 WBW983071:WBX983071 WLS983071:WLT983071 G31:H31" xr:uid="{646CCCA3-A841-409B-ABA5-8D8C02870CA2}">
      <formula1>-999999999999999</formula1>
      <formula2>999999999</formula2>
    </dataValidation>
    <dataValidation type="decimal" allowBlank="1" showInputMessage="1" showErrorMessage="1" errorTitle="Невалиден формат" error="Стойността в клетката може да съдържа само положително число._x000a__x000a_За да коригирате натиснете Retry. За да се откажете натиснете Cancel." sqref="WVO983080:WVP983080 JC21:JD21 SY21:SZ21 ACU21:ACV21 AMQ21:AMR21 AWM21:AWN21 BGI21:BGJ21 BQE21:BQF21 CAA21:CAB21 CJW21:CJX21 CTS21:CTT21 DDO21:DDP21 DNK21:DNL21 DXG21:DXH21 EHC21:EHD21 EQY21:EQZ21 FAU21:FAV21 FKQ21:FKR21 FUM21:FUN21 GEI21:GEJ21 GOE21:GOF21 GYA21:GYB21 HHW21:HHX21 HRS21:HRT21 IBO21:IBP21 ILK21:ILL21 IVG21:IVH21 JFC21:JFD21 JOY21:JOZ21 JYU21:JYV21 KIQ21:KIR21 KSM21:KSN21 LCI21:LCJ21 LME21:LMF21 LWA21:LWB21 MFW21:MFX21 MPS21:MPT21 MZO21:MZP21 NJK21:NJL21 NTG21:NTH21 ODC21:ODD21 OMY21:OMZ21 OWU21:OWV21 PGQ21:PGR21 PQM21:PQN21 QAI21:QAJ21 QKE21:QKF21 QUA21:QUB21 RDW21:RDX21 RNS21:RNT21 RXO21:RXP21 SHK21:SHL21 SRG21:SRH21 TBC21:TBD21 TKY21:TKZ21 TUU21:TUV21 UEQ21:UER21 UOM21:UON21 UYI21:UYJ21 VIE21:VIF21 VSA21:VSB21 WBW21:WBX21 WLS21:WLT21 WVO21:WVP21 G65557:H65557 JC65557:JD65557 SY65557:SZ65557 ACU65557:ACV65557 AMQ65557:AMR65557 AWM65557:AWN65557 BGI65557:BGJ65557 BQE65557:BQF65557 CAA65557:CAB65557 CJW65557:CJX65557 CTS65557:CTT65557 DDO65557:DDP65557 DNK65557:DNL65557 DXG65557:DXH65557 EHC65557:EHD65557 EQY65557:EQZ65557 FAU65557:FAV65557 FKQ65557:FKR65557 FUM65557:FUN65557 GEI65557:GEJ65557 GOE65557:GOF65557 GYA65557:GYB65557 HHW65557:HHX65557 HRS65557:HRT65557 IBO65557:IBP65557 ILK65557:ILL65557 IVG65557:IVH65557 JFC65557:JFD65557 JOY65557:JOZ65557 JYU65557:JYV65557 KIQ65557:KIR65557 KSM65557:KSN65557 LCI65557:LCJ65557 LME65557:LMF65557 LWA65557:LWB65557 MFW65557:MFX65557 MPS65557:MPT65557 MZO65557:MZP65557 NJK65557:NJL65557 NTG65557:NTH65557 ODC65557:ODD65557 OMY65557:OMZ65557 OWU65557:OWV65557 PGQ65557:PGR65557 PQM65557:PQN65557 QAI65557:QAJ65557 QKE65557:QKF65557 QUA65557:QUB65557 RDW65557:RDX65557 RNS65557:RNT65557 RXO65557:RXP65557 SHK65557:SHL65557 SRG65557:SRH65557 TBC65557:TBD65557 TKY65557:TKZ65557 TUU65557:TUV65557 UEQ65557:UER65557 UOM65557:UON65557 UYI65557:UYJ65557 VIE65557:VIF65557 VSA65557:VSB65557 WBW65557:WBX65557 WLS65557:WLT65557 WVO65557:WVP65557 G131093:H131093 JC131093:JD131093 SY131093:SZ131093 ACU131093:ACV131093 AMQ131093:AMR131093 AWM131093:AWN131093 BGI131093:BGJ131093 BQE131093:BQF131093 CAA131093:CAB131093 CJW131093:CJX131093 CTS131093:CTT131093 DDO131093:DDP131093 DNK131093:DNL131093 DXG131093:DXH131093 EHC131093:EHD131093 EQY131093:EQZ131093 FAU131093:FAV131093 FKQ131093:FKR131093 FUM131093:FUN131093 GEI131093:GEJ131093 GOE131093:GOF131093 GYA131093:GYB131093 HHW131093:HHX131093 HRS131093:HRT131093 IBO131093:IBP131093 ILK131093:ILL131093 IVG131093:IVH131093 JFC131093:JFD131093 JOY131093:JOZ131093 JYU131093:JYV131093 KIQ131093:KIR131093 KSM131093:KSN131093 LCI131093:LCJ131093 LME131093:LMF131093 LWA131093:LWB131093 MFW131093:MFX131093 MPS131093:MPT131093 MZO131093:MZP131093 NJK131093:NJL131093 NTG131093:NTH131093 ODC131093:ODD131093 OMY131093:OMZ131093 OWU131093:OWV131093 PGQ131093:PGR131093 PQM131093:PQN131093 QAI131093:QAJ131093 QKE131093:QKF131093 QUA131093:QUB131093 RDW131093:RDX131093 RNS131093:RNT131093 RXO131093:RXP131093 SHK131093:SHL131093 SRG131093:SRH131093 TBC131093:TBD131093 TKY131093:TKZ131093 TUU131093:TUV131093 UEQ131093:UER131093 UOM131093:UON131093 UYI131093:UYJ131093 VIE131093:VIF131093 VSA131093:VSB131093 WBW131093:WBX131093 WLS131093:WLT131093 WVO131093:WVP131093 G196629:H196629 JC196629:JD196629 SY196629:SZ196629 ACU196629:ACV196629 AMQ196629:AMR196629 AWM196629:AWN196629 BGI196629:BGJ196629 BQE196629:BQF196629 CAA196629:CAB196629 CJW196629:CJX196629 CTS196629:CTT196629 DDO196629:DDP196629 DNK196629:DNL196629 DXG196629:DXH196629 EHC196629:EHD196629 EQY196629:EQZ196629 FAU196629:FAV196629 FKQ196629:FKR196629 FUM196629:FUN196629 GEI196629:GEJ196629 GOE196629:GOF196629 GYA196629:GYB196629 HHW196629:HHX196629 HRS196629:HRT196629 IBO196629:IBP196629 ILK196629:ILL196629 IVG196629:IVH196629 JFC196629:JFD196629 JOY196629:JOZ196629 JYU196629:JYV196629 KIQ196629:KIR196629 KSM196629:KSN196629 LCI196629:LCJ196629 LME196629:LMF196629 LWA196629:LWB196629 MFW196629:MFX196629 MPS196629:MPT196629 MZO196629:MZP196629 NJK196629:NJL196629 NTG196629:NTH196629 ODC196629:ODD196629 OMY196629:OMZ196629 OWU196629:OWV196629 PGQ196629:PGR196629 PQM196629:PQN196629 QAI196629:QAJ196629 QKE196629:QKF196629 QUA196629:QUB196629 RDW196629:RDX196629 RNS196629:RNT196629 RXO196629:RXP196629 SHK196629:SHL196629 SRG196629:SRH196629 TBC196629:TBD196629 TKY196629:TKZ196629 TUU196629:TUV196629 UEQ196629:UER196629 UOM196629:UON196629 UYI196629:UYJ196629 VIE196629:VIF196629 VSA196629:VSB196629 WBW196629:WBX196629 WLS196629:WLT196629 WVO196629:WVP196629 G262165:H262165 JC262165:JD262165 SY262165:SZ262165 ACU262165:ACV262165 AMQ262165:AMR262165 AWM262165:AWN262165 BGI262165:BGJ262165 BQE262165:BQF262165 CAA262165:CAB262165 CJW262165:CJX262165 CTS262165:CTT262165 DDO262165:DDP262165 DNK262165:DNL262165 DXG262165:DXH262165 EHC262165:EHD262165 EQY262165:EQZ262165 FAU262165:FAV262165 FKQ262165:FKR262165 FUM262165:FUN262165 GEI262165:GEJ262165 GOE262165:GOF262165 GYA262165:GYB262165 HHW262165:HHX262165 HRS262165:HRT262165 IBO262165:IBP262165 ILK262165:ILL262165 IVG262165:IVH262165 JFC262165:JFD262165 JOY262165:JOZ262165 JYU262165:JYV262165 KIQ262165:KIR262165 KSM262165:KSN262165 LCI262165:LCJ262165 LME262165:LMF262165 LWA262165:LWB262165 MFW262165:MFX262165 MPS262165:MPT262165 MZO262165:MZP262165 NJK262165:NJL262165 NTG262165:NTH262165 ODC262165:ODD262165 OMY262165:OMZ262165 OWU262165:OWV262165 PGQ262165:PGR262165 PQM262165:PQN262165 QAI262165:QAJ262165 QKE262165:QKF262165 QUA262165:QUB262165 RDW262165:RDX262165 RNS262165:RNT262165 RXO262165:RXP262165 SHK262165:SHL262165 SRG262165:SRH262165 TBC262165:TBD262165 TKY262165:TKZ262165 TUU262165:TUV262165 UEQ262165:UER262165 UOM262165:UON262165 UYI262165:UYJ262165 VIE262165:VIF262165 VSA262165:VSB262165 WBW262165:WBX262165 WLS262165:WLT262165 WVO262165:WVP262165 G327701:H327701 JC327701:JD327701 SY327701:SZ327701 ACU327701:ACV327701 AMQ327701:AMR327701 AWM327701:AWN327701 BGI327701:BGJ327701 BQE327701:BQF327701 CAA327701:CAB327701 CJW327701:CJX327701 CTS327701:CTT327701 DDO327701:DDP327701 DNK327701:DNL327701 DXG327701:DXH327701 EHC327701:EHD327701 EQY327701:EQZ327701 FAU327701:FAV327701 FKQ327701:FKR327701 FUM327701:FUN327701 GEI327701:GEJ327701 GOE327701:GOF327701 GYA327701:GYB327701 HHW327701:HHX327701 HRS327701:HRT327701 IBO327701:IBP327701 ILK327701:ILL327701 IVG327701:IVH327701 JFC327701:JFD327701 JOY327701:JOZ327701 JYU327701:JYV327701 KIQ327701:KIR327701 KSM327701:KSN327701 LCI327701:LCJ327701 LME327701:LMF327701 LWA327701:LWB327701 MFW327701:MFX327701 MPS327701:MPT327701 MZO327701:MZP327701 NJK327701:NJL327701 NTG327701:NTH327701 ODC327701:ODD327701 OMY327701:OMZ327701 OWU327701:OWV327701 PGQ327701:PGR327701 PQM327701:PQN327701 QAI327701:QAJ327701 QKE327701:QKF327701 QUA327701:QUB327701 RDW327701:RDX327701 RNS327701:RNT327701 RXO327701:RXP327701 SHK327701:SHL327701 SRG327701:SRH327701 TBC327701:TBD327701 TKY327701:TKZ327701 TUU327701:TUV327701 UEQ327701:UER327701 UOM327701:UON327701 UYI327701:UYJ327701 VIE327701:VIF327701 VSA327701:VSB327701 WBW327701:WBX327701 WLS327701:WLT327701 WVO327701:WVP327701 G393237:H393237 JC393237:JD393237 SY393237:SZ393237 ACU393237:ACV393237 AMQ393237:AMR393237 AWM393237:AWN393237 BGI393237:BGJ393237 BQE393237:BQF393237 CAA393237:CAB393237 CJW393237:CJX393237 CTS393237:CTT393237 DDO393237:DDP393237 DNK393237:DNL393237 DXG393237:DXH393237 EHC393237:EHD393237 EQY393237:EQZ393237 FAU393237:FAV393237 FKQ393237:FKR393237 FUM393237:FUN393237 GEI393237:GEJ393237 GOE393237:GOF393237 GYA393237:GYB393237 HHW393237:HHX393237 HRS393237:HRT393237 IBO393237:IBP393237 ILK393237:ILL393237 IVG393237:IVH393237 JFC393237:JFD393237 JOY393237:JOZ393237 JYU393237:JYV393237 KIQ393237:KIR393237 KSM393237:KSN393237 LCI393237:LCJ393237 LME393237:LMF393237 LWA393237:LWB393237 MFW393237:MFX393237 MPS393237:MPT393237 MZO393237:MZP393237 NJK393237:NJL393237 NTG393237:NTH393237 ODC393237:ODD393237 OMY393237:OMZ393237 OWU393237:OWV393237 PGQ393237:PGR393237 PQM393237:PQN393237 QAI393237:QAJ393237 QKE393237:QKF393237 QUA393237:QUB393237 RDW393237:RDX393237 RNS393237:RNT393237 RXO393237:RXP393237 SHK393237:SHL393237 SRG393237:SRH393237 TBC393237:TBD393237 TKY393237:TKZ393237 TUU393237:TUV393237 UEQ393237:UER393237 UOM393237:UON393237 UYI393237:UYJ393237 VIE393237:VIF393237 VSA393237:VSB393237 WBW393237:WBX393237 WLS393237:WLT393237 WVO393237:WVP393237 G458773:H458773 JC458773:JD458773 SY458773:SZ458773 ACU458773:ACV458773 AMQ458773:AMR458773 AWM458773:AWN458773 BGI458773:BGJ458773 BQE458773:BQF458773 CAA458773:CAB458773 CJW458773:CJX458773 CTS458773:CTT458773 DDO458773:DDP458773 DNK458773:DNL458773 DXG458773:DXH458773 EHC458773:EHD458773 EQY458773:EQZ458773 FAU458773:FAV458773 FKQ458773:FKR458773 FUM458773:FUN458773 GEI458773:GEJ458773 GOE458773:GOF458773 GYA458773:GYB458773 HHW458773:HHX458773 HRS458773:HRT458773 IBO458773:IBP458773 ILK458773:ILL458773 IVG458773:IVH458773 JFC458773:JFD458773 JOY458773:JOZ458773 JYU458773:JYV458773 KIQ458773:KIR458773 KSM458773:KSN458773 LCI458773:LCJ458773 LME458773:LMF458773 LWA458773:LWB458773 MFW458773:MFX458773 MPS458773:MPT458773 MZO458773:MZP458773 NJK458773:NJL458773 NTG458773:NTH458773 ODC458773:ODD458773 OMY458773:OMZ458773 OWU458773:OWV458773 PGQ458773:PGR458773 PQM458773:PQN458773 QAI458773:QAJ458773 QKE458773:QKF458773 QUA458773:QUB458773 RDW458773:RDX458773 RNS458773:RNT458773 RXO458773:RXP458773 SHK458773:SHL458773 SRG458773:SRH458773 TBC458773:TBD458773 TKY458773:TKZ458773 TUU458773:TUV458773 UEQ458773:UER458773 UOM458773:UON458773 UYI458773:UYJ458773 VIE458773:VIF458773 VSA458773:VSB458773 WBW458773:WBX458773 WLS458773:WLT458773 WVO458773:WVP458773 G524309:H524309 JC524309:JD524309 SY524309:SZ524309 ACU524309:ACV524309 AMQ524309:AMR524309 AWM524309:AWN524309 BGI524309:BGJ524309 BQE524309:BQF524309 CAA524309:CAB524309 CJW524309:CJX524309 CTS524309:CTT524309 DDO524309:DDP524309 DNK524309:DNL524309 DXG524309:DXH524309 EHC524309:EHD524309 EQY524309:EQZ524309 FAU524309:FAV524309 FKQ524309:FKR524309 FUM524309:FUN524309 GEI524309:GEJ524309 GOE524309:GOF524309 GYA524309:GYB524309 HHW524309:HHX524309 HRS524309:HRT524309 IBO524309:IBP524309 ILK524309:ILL524309 IVG524309:IVH524309 JFC524309:JFD524309 JOY524309:JOZ524309 JYU524309:JYV524309 KIQ524309:KIR524309 KSM524309:KSN524309 LCI524309:LCJ524309 LME524309:LMF524309 LWA524309:LWB524309 MFW524309:MFX524309 MPS524309:MPT524309 MZO524309:MZP524309 NJK524309:NJL524309 NTG524309:NTH524309 ODC524309:ODD524309 OMY524309:OMZ524309 OWU524309:OWV524309 PGQ524309:PGR524309 PQM524309:PQN524309 QAI524309:QAJ524309 QKE524309:QKF524309 QUA524309:QUB524309 RDW524309:RDX524309 RNS524309:RNT524309 RXO524309:RXP524309 SHK524309:SHL524309 SRG524309:SRH524309 TBC524309:TBD524309 TKY524309:TKZ524309 TUU524309:TUV524309 UEQ524309:UER524309 UOM524309:UON524309 UYI524309:UYJ524309 VIE524309:VIF524309 VSA524309:VSB524309 WBW524309:WBX524309 WLS524309:WLT524309 WVO524309:WVP524309 G589845:H589845 JC589845:JD589845 SY589845:SZ589845 ACU589845:ACV589845 AMQ589845:AMR589845 AWM589845:AWN589845 BGI589845:BGJ589845 BQE589845:BQF589845 CAA589845:CAB589845 CJW589845:CJX589845 CTS589845:CTT589845 DDO589845:DDP589845 DNK589845:DNL589845 DXG589845:DXH589845 EHC589845:EHD589845 EQY589845:EQZ589845 FAU589845:FAV589845 FKQ589845:FKR589845 FUM589845:FUN589845 GEI589845:GEJ589845 GOE589845:GOF589845 GYA589845:GYB589845 HHW589845:HHX589845 HRS589845:HRT589845 IBO589845:IBP589845 ILK589845:ILL589845 IVG589845:IVH589845 JFC589845:JFD589845 JOY589845:JOZ589845 JYU589845:JYV589845 KIQ589845:KIR589845 KSM589845:KSN589845 LCI589845:LCJ589845 LME589845:LMF589845 LWA589845:LWB589845 MFW589845:MFX589845 MPS589845:MPT589845 MZO589845:MZP589845 NJK589845:NJL589845 NTG589845:NTH589845 ODC589845:ODD589845 OMY589845:OMZ589845 OWU589845:OWV589845 PGQ589845:PGR589845 PQM589845:PQN589845 QAI589845:QAJ589845 QKE589845:QKF589845 QUA589845:QUB589845 RDW589845:RDX589845 RNS589845:RNT589845 RXO589845:RXP589845 SHK589845:SHL589845 SRG589845:SRH589845 TBC589845:TBD589845 TKY589845:TKZ589845 TUU589845:TUV589845 UEQ589845:UER589845 UOM589845:UON589845 UYI589845:UYJ589845 VIE589845:VIF589845 VSA589845:VSB589845 WBW589845:WBX589845 WLS589845:WLT589845 WVO589845:WVP589845 G655381:H655381 JC655381:JD655381 SY655381:SZ655381 ACU655381:ACV655381 AMQ655381:AMR655381 AWM655381:AWN655381 BGI655381:BGJ655381 BQE655381:BQF655381 CAA655381:CAB655381 CJW655381:CJX655381 CTS655381:CTT655381 DDO655381:DDP655381 DNK655381:DNL655381 DXG655381:DXH655381 EHC655381:EHD655381 EQY655381:EQZ655381 FAU655381:FAV655381 FKQ655381:FKR655381 FUM655381:FUN655381 GEI655381:GEJ655381 GOE655381:GOF655381 GYA655381:GYB655381 HHW655381:HHX655381 HRS655381:HRT655381 IBO655381:IBP655381 ILK655381:ILL655381 IVG655381:IVH655381 JFC655381:JFD655381 JOY655381:JOZ655381 JYU655381:JYV655381 KIQ655381:KIR655381 KSM655381:KSN655381 LCI655381:LCJ655381 LME655381:LMF655381 LWA655381:LWB655381 MFW655381:MFX655381 MPS655381:MPT655381 MZO655381:MZP655381 NJK655381:NJL655381 NTG655381:NTH655381 ODC655381:ODD655381 OMY655381:OMZ655381 OWU655381:OWV655381 PGQ655381:PGR655381 PQM655381:PQN655381 QAI655381:QAJ655381 QKE655381:QKF655381 QUA655381:QUB655381 RDW655381:RDX655381 RNS655381:RNT655381 RXO655381:RXP655381 SHK655381:SHL655381 SRG655381:SRH655381 TBC655381:TBD655381 TKY655381:TKZ655381 TUU655381:TUV655381 UEQ655381:UER655381 UOM655381:UON655381 UYI655381:UYJ655381 VIE655381:VIF655381 VSA655381:VSB655381 WBW655381:WBX655381 WLS655381:WLT655381 WVO655381:WVP655381 G720917:H720917 JC720917:JD720917 SY720917:SZ720917 ACU720917:ACV720917 AMQ720917:AMR720917 AWM720917:AWN720917 BGI720917:BGJ720917 BQE720917:BQF720917 CAA720917:CAB720917 CJW720917:CJX720917 CTS720917:CTT720917 DDO720917:DDP720917 DNK720917:DNL720917 DXG720917:DXH720917 EHC720917:EHD720917 EQY720917:EQZ720917 FAU720917:FAV720917 FKQ720917:FKR720917 FUM720917:FUN720917 GEI720917:GEJ720917 GOE720917:GOF720917 GYA720917:GYB720917 HHW720917:HHX720917 HRS720917:HRT720917 IBO720917:IBP720917 ILK720917:ILL720917 IVG720917:IVH720917 JFC720917:JFD720917 JOY720917:JOZ720917 JYU720917:JYV720917 KIQ720917:KIR720917 KSM720917:KSN720917 LCI720917:LCJ720917 LME720917:LMF720917 LWA720917:LWB720917 MFW720917:MFX720917 MPS720917:MPT720917 MZO720917:MZP720917 NJK720917:NJL720917 NTG720917:NTH720917 ODC720917:ODD720917 OMY720917:OMZ720917 OWU720917:OWV720917 PGQ720917:PGR720917 PQM720917:PQN720917 QAI720917:QAJ720917 QKE720917:QKF720917 QUA720917:QUB720917 RDW720917:RDX720917 RNS720917:RNT720917 RXO720917:RXP720917 SHK720917:SHL720917 SRG720917:SRH720917 TBC720917:TBD720917 TKY720917:TKZ720917 TUU720917:TUV720917 UEQ720917:UER720917 UOM720917:UON720917 UYI720917:UYJ720917 VIE720917:VIF720917 VSA720917:VSB720917 WBW720917:WBX720917 WLS720917:WLT720917 WVO720917:WVP720917 G786453:H786453 JC786453:JD786453 SY786453:SZ786453 ACU786453:ACV786453 AMQ786453:AMR786453 AWM786453:AWN786453 BGI786453:BGJ786453 BQE786453:BQF786453 CAA786453:CAB786453 CJW786453:CJX786453 CTS786453:CTT786453 DDO786453:DDP786453 DNK786453:DNL786453 DXG786453:DXH786453 EHC786453:EHD786453 EQY786453:EQZ786453 FAU786453:FAV786453 FKQ786453:FKR786453 FUM786453:FUN786453 GEI786453:GEJ786453 GOE786453:GOF786453 GYA786453:GYB786453 HHW786453:HHX786453 HRS786453:HRT786453 IBO786453:IBP786453 ILK786453:ILL786453 IVG786453:IVH786453 JFC786453:JFD786453 JOY786453:JOZ786453 JYU786453:JYV786453 KIQ786453:KIR786453 KSM786453:KSN786453 LCI786453:LCJ786453 LME786453:LMF786453 LWA786453:LWB786453 MFW786453:MFX786453 MPS786453:MPT786453 MZO786453:MZP786453 NJK786453:NJL786453 NTG786453:NTH786453 ODC786453:ODD786453 OMY786453:OMZ786453 OWU786453:OWV786453 PGQ786453:PGR786453 PQM786453:PQN786453 QAI786453:QAJ786453 QKE786453:QKF786453 QUA786453:QUB786453 RDW786453:RDX786453 RNS786453:RNT786453 RXO786453:RXP786453 SHK786453:SHL786453 SRG786453:SRH786453 TBC786453:TBD786453 TKY786453:TKZ786453 TUU786453:TUV786453 UEQ786453:UER786453 UOM786453:UON786453 UYI786453:UYJ786453 VIE786453:VIF786453 VSA786453:VSB786453 WBW786453:WBX786453 WLS786453:WLT786453 WVO786453:WVP786453 G851989:H851989 JC851989:JD851989 SY851989:SZ851989 ACU851989:ACV851989 AMQ851989:AMR851989 AWM851989:AWN851989 BGI851989:BGJ851989 BQE851989:BQF851989 CAA851989:CAB851989 CJW851989:CJX851989 CTS851989:CTT851989 DDO851989:DDP851989 DNK851989:DNL851989 DXG851989:DXH851989 EHC851989:EHD851989 EQY851989:EQZ851989 FAU851989:FAV851989 FKQ851989:FKR851989 FUM851989:FUN851989 GEI851989:GEJ851989 GOE851989:GOF851989 GYA851989:GYB851989 HHW851989:HHX851989 HRS851989:HRT851989 IBO851989:IBP851989 ILK851989:ILL851989 IVG851989:IVH851989 JFC851989:JFD851989 JOY851989:JOZ851989 JYU851989:JYV851989 KIQ851989:KIR851989 KSM851989:KSN851989 LCI851989:LCJ851989 LME851989:LMF851989 LWA851989:LWB851989 MFW851989:MFX851989 MPS851989:MPT851989 MZO851989:MZP851989 NJK851989:NJL851989 NTG851989:NTH851989 ODC851989:ODD851989 OMY851989:OMZ851989 OWU851989:OWV851989 PGQ851989:PGR851989 PQM851989:PQN851989 QAI851989:QAJ851989 QKE851989:QKF851989 QUA851989:QUB851989 RDW851989:RDX851989 RNS851989:RNT851989 RXO851989:RXP851989 SHK851989:SHL851989 SRG851989:SRH851989 TBC851989:TBD851989 TKY851989:TKZ851989 TUU851989:TUV851989 UEQ851989:UER851989 UOM851989:UON851989 UYI851989:UYJ851989 VIE851989:VIF851989 VSA851989:VSB851989 WBW851989:WBX851989 WLS851989:WLT851989 WVO851989:WVP851989 G917525:H917525 JC917525:JD917525 SY917525:SZ917525 ACU917525:ACV917525 AMQ917525:AMR917525 AWM917525:AWN917525 BGI917525:BGJ917525 BQE917525:BQF917525 CAA917525:CAB917525 CJW917525:CJX917525 CTS917525:CTT917525 DDO917525:DDP917525 DNK917525:DNL917525 DXG917525:DXH917525 EHC917525:EHD917525 EQY917525:EQZ917525 FAU917525:FAV917525 FKQ917525:FKR917525 FUM917525:FUN917525 GEI917525:GEJ917525 GOE917525:GOF917525 GYA917525:GYB917525 HHW917525:HHX917525 HRS917525:HRT917525 IBO917525:IBP917525 ILK917525:ILL917525 IVG917525:IVH917525 JFC917525:JFD917525 JOY917525:JOZ917525 JYU917525:JYV917525 KIQ917525:KIR917525 KSM917525:KSN917525 LCI917525:LCJ917525 LME917525:LMF917525 LWA917525:LWB917525 MFW917525:MFX917525 MPS917525:MPT917525 MZO917525:MZP917525 NJK917525:NJL917525 NTG917525:NTH917525 ODC917525:ODD917525 OMY917525:OMZ917525 OWU917525:OWV917525 PGQ917525:PGR917525 PQM917525:PQN917525 QAI917525:QAJ917525 QKE917525:QKF917525 QUA917525:QUB917525 RDW917525:RDX917525 RNS917525:RNT917525 RXO917525:RXP917525 SHK917525:SHL917525 SRG917525:SRH917525 TBC917525:TBD917525 TKY917525:TKZ917525 TUU917525:TUV917525 UEQ917525:UER917525 UOM917525:UON917525 UYI917525:UYJ917525 VIE917525:VIF917525 VSA917525:VSB917525 WBW917525:WBX917525 WLS917525:WLT917525 WVO917525:WVP917525 G983061:H983061 JC983061:JD983061 SY983061:SZ983061 ACU983061:ACV983061 AMQ983061:AMR983061 AWM983061:AWN983061 BGI983061:BGJ983061 BQE983061:BQF983061 CAA983061:CAB983061 CJW983061:CJX983061 CTS983061:CTT983061 DDO983061:DDP983061 DNK983061:DNL983061 DXG983061:DXH983061 EHC983061:EHD983061 EQY983061:EQZ983061 FAU983061:FAV983061 FKQ983061:FKR983061 FUM983061:FUN983061 GEI983061:GEJ983061 GOE983061:GOF983061 GYA983061:GYB983061 HHW983061:HHX983061 HRS983061:HRT983061 IBO983061:IBP983061 ILK983061:ILL983061 IVG983061:IVH983061 JFC983061:JFD983061 JOY983061:JOZ983061 JYU983061:JYV983061 KIQ983061:KIR983061 KSM983061:KSN983061 LCI983061:LCJ983061 LME983061:LMF983061 LWA983061:LWB983061 MFW983061:MFX983061 MPS983061:MPT983061 MZO983061:MZP983061 NJK983061:NJL983061 NTG983061:NTH983061 ODC983061:ODD983061 OMY983061:OMZ983061 OWU983061:OWV983061 PGQ983061:PGR983061 PQM983061:PQN983061 QAI983061:QAJ983061 QKE983061:QKF983061 QUA983061:QUB983061 RDW983061:RDX983061 RNS983061:RNT983061 RXO983061:RXP983061 SHK983061:SHL983061 SRG983061:SRH983061 TBC983061:TBD983061 TKY983061:TKZ983061 TUU983061:TUV983061 UEQ983061:UER983061 UOM983061:UON983061 UYI983061:UYJ983061 VIE983061:VIF983061 VSA983061:VSB983061 WBW983061:WBX983061 WLS983061:WLT983061 WVO983061:WVP983061 G21:H21 JC40:JD40 SY40:SZ40 ACU40:ACV40 AMQ40:AMR40 AWM40:AWN40 BGI40:BGJ40 BQE40:BQF40 CAA40:CAB40 CJW40:CJX40 CTS40:CTT40 DDO40:DDP40 DNK40:DNL40 DXG40:DXH40 EHC40:EHD40 EQY40:EQZ40 FAU40:FAV40 FKQ40:FKR40 FUM40:FUN40 GEI40:GEJ40 GOE40:GOF40 GYA40:GYB40 HHW40:HHX40 HRS40:HRT40 IBO40:IBP40 ILK40:ILL40 IVG40:IVH40 JFC40:JFD40 JOY40:JOZ40 JYU40:JYV40 KIQ40:KIR40 KSM40:KSN40 LCI40:LCJ40 LME40:LMF40 LWA40:LWB40 MFW40:MFX40 MPS40:MPT40 MZO40:MZP40 NJK40:NJL40 NTG40:NTH40 ODC40:ODD40 OMY40:OMZ40 OWU40:OWV40 PGQ40:PGR40 PQM40:PQN40 QAI40:QAJ40 QKE40:QKF40 QUA40:QUB40 RDW40:RDX40 RNS40:RNT40 RXO40:RXP40 SHK40:SHL40 SRG40:SRH40 TBC40:TBD40 TKY40:TKZ40 TUU40:TUV40 UEQ40:UER40 UOM40:UON40 UYI40:UYJ40 VIE40:VIF40 VSA40:VSB40 WBW40:WBX40 WLS40:WLT40 WVO40:WVP40 G65576:H65576 JC65576:JD65576 SY65576:SZ65576 ACU65576:ACV65576 AMQ65576:AMR65576 AWM65576:AWN65576 BGI65576:BGJ65576 BQE65576:BQF65576 CAA65576:CAB65576 CJW65576:CJX65576 CTS65576:CTT65576 DDO65576:DDP65576 DNK65576:DNL65576 DXG65576:DXH65576 EHC65576:EHD65576 EQY65576:EQZ65576 FAU65576:FAV65576 FKQ65576:FKR65576 FUM65576:FUN65576 GEI65576:GEJ65576 GOE65576:GOF65576 GYA65576:GYB65576 HHW65576:HHX65576 HRS65576:HRT65576 IBO65576:IBP65576 ILK65576:ILL65576 IVG65576:IVH65576 JFC65576:JFD65576 JOY65576:JOZ65576 JYU65576:JYV65576 KIQ65576:KIR65576 KSM65576:KSN65576 LCI65576:LCJ65576 LME65576:LMF65576 LWA65576:LWB65576 MFW65576:MFX65576 MPS65576:MPT65576 MZO65576:MZP65576 NJK65576:NJL65576 NTG65576:NTH65576 ODC65576:ODD65576 OMY65576:OMZ65576 OWU65576:OWV65576 PGQ65576:PGR65576 PQM65576:PQN65576 QAI65576:QAJ65576 QKE65576:QKF65576 QUA65576:QUB65576 RDW65576:RDX65576 RNS65576:RNT65576 RXO65576:RXP65576 SHK65576:SHL65576 SRG65576:SRH65576 TBC65576:TBD65576 TKY65576:TKZ65576 TUU65576:TUV65576 UEQ65576:UER65576 UOM65576:UON65576 UYI65576:UYJ65576 VIE65576:VIF65576 VSA65576:VSB65576 WBW65576:WBX65576 WLS65576:WLT65576 WVO65576:WVP65576 G131112:H131112 JC131112:JD131112 SY131112:SZ131112 ACU131112:ACV131112 AMQ131112:AMR131112 AWM131112:AWN131112 BGI131112:BGJ131112 BQE131112:BQF131112 CAA131112:CAB131112 CJW131112:CJX131112 CTS131112:CTT131112 DDO131112:DDP131112 DNK131112:DNL131112 DXG131112:DXH131112 EHC131112:EHD131112 EQY131112:EQZ131112 FAU131112:FAV131112 FKQ131112:FKR131112 FUM131112:FUN131112 GEI131112:GEJ131112 GOE131112:GOF131112 GYA131112:GYB131112 HHW131112:HHX131112 HRS131112:HRT131112 IBO131112:IBP131112 ILK131112:ILL131112 IVG131112:IVH131112 JFC131112:JFD131112 JOY131112:JOZ131112 JYU131112:JYV131112 KIQ131112:KIR131112 KSM131112:KSN131112 LCI131112:LCJ131112 LME131112:LMF131112 LWA131112:LWB131112 MFW131112:MFX131112 MPS131112:MPT131112 MZO131112:MZP131112 NJK131112:NJL131112 NTG131112:NTH131112 ODC131112:ODD131112 OMY131112:OMZ131112 OWU131112:OWV131112 PGQ131112:PGR131112 PQM131112:PQN131112 QAI131112:QAJ131112 QKE131112:QKF131112 QUA131112:QUB131112 RDW131112:RDX131112 RNS131112:RNT131112 RXO131112:RXP131112 SHK131112:SHL131112 SRG131112:SRH131112 TBC131112:TBD131112 TKY131112:TKZ131112 TUU131112:TUV131112 UEQ131112:UER131112 UOM131112:UON131112 UYI131112:UYJ131112 VIE131112:VIF131112 VSA131112:VSB131112 WBW131112:WBX131112 WLS131112:WLT131112 WVO131112:WVP131112 G196648:H196648 JC196648:JD196648 SY196648:SZ196648 ACU196648:ACV196648 AMQ196648:AMR196648 AWM196648:AWN196648 BGI196648:BGJ196648 BQE196648:BQF196648 CAA196648:CAB196648 CJW196648:CJX196648 CTS196648:CTT196648 DDO196648:DDP196648 DNK196648:DNL196648 DXG196648:DXH196648 EHC196648:EHD196648 EQY196648:EQZ196648 FAU196648:FAV196648 FKQ196648:FKR196648 FUM196648:FUN196648 GEI196648:GEJ196648 GOE196648:GOF196648 GYA196648:GYB196648 HHW196648:HHX196648 HRS196648:HRT196648 IBO196648:IBP196648 ILK196648:ILL196648 IVG196648:IVH196648 JFC196648:JFD196648 JOY196648:JOZ196648 JYU196648:JYV196648 KIQ196648:KIR196648 KSM196648:KSN196648 LCI196648:LCJ196648 LME196648:LMF196648 LWA196648:LWB196648 MFW196648:MFX196648 MPS196648:MPT196648 MZO196648:MZP196648 NJK196648:NJL196648 NTG196648:NTH196648 ODC196648:ODD196648 OMY196648:OMZ196648 OWU196648:OWV196648 PGQ196648:PGR196648 PQM196648:PQN196648 QAI196648:QAJ196648 QKE196648:QKF196648 QUA196648:QUB196648 RDW196648:RDX196648 RNS196648:RNT196648 RXO196648:RXP196648 SHK196648:SHL196648 SRG196648:SRH196648 TBC196648:TBD196648 TKY196648:TKZ196648 TUU196648:TUV196648 UEQ196648:UER196648 UOM196648:UON196648 UYI196648:UYJ196648 VIE196648:VIF196648 VSA196648:VSB196648 WBW196648:WBX196648 WLS196648:WLT196648 WVO196648:WVP196648 G262184:H262184 JC262184:JD262184 SY262184:SZ262184 ACU262184:ACV262184 AMQ262184:AMR262184 AWM262184:AWN262184 BGI262184:BGJ262184 BQE262184:BQF262184 CAA262184:CAB262184 CJW262184:CJX262184 CTS262184:CTT262184 DDO262184:DDP262184 DNK262184:DNL262184 DXG262184:DXH262184 EHC262184:EHD262184 EQY262184:EQZ262184 FAU262184:FAV262184 FKQ262184:FKR262184 FUM262184:FUN262184 GEI262184:GEJ262184 GOE262184:GOF262184 GYA262184:GYB262184 HHW262184:HHX262184 HRS262184:HRT262184 IBO262184:IBP262184 ILK262184:ILL262184 IVG262184:IVH262184 JFC262184:JFD262184 JOY262184:JOZ262184 JYU262184:JYV262184 KIQ262184:KIR262184 KSM262184:KSN262184 LCI262184:LCJ262184 LME262184:LMF262184 LWA262184:LWB262184 MFW262184:MFX262184 MPS262184:MPT262184 MZO262184:MZP262184 NJK262184:NJL262184 NTG262184:NTH262184 ODC262184:ODD262184 OMY262184:OMZ262184 OWU262184:OWV262184 PGQ262184:PGR262184 PQM262184:PQN262184 QAI262184:QAJ262184 QKE262184:QKF262184 QUA262184:QUB262184 RDW262184:RDX262184 RNS262184:RNT262184 RXO262184:RXP262184 SHK262184:SHL262184 SRG262184:SRH262184 TBC262184:TBD262184 TKY262184:TKZ262184 TUU262184:TUV262184 UEQ262184:UER262184 UOM262184:UON262184 UYI262184:UYJ262184 VIE262184:VIF262184 VSA262184:VSB262184 WBW262184:WBX262184 WLS262184:WLT262184 WVO262184:WVP262184 G327720:H327720 JC327720:JD327720 SY327720:SZ327720 ACU327720:ACV327720 AMQ327720:AMR327720 AWM327720:AWN327720 BGI327720:BGJ327720 BQE327720:BQF327720 CAA327720:CAB327720 CJW327720:CJX327720 CTS327720:CTT327720 DDO327720:DDP327720 DNK327720:DNL327720 DXG327720:DXH327720 EHC327720:EHD327720 EQY327720:EQZ327720 FAU327720:FAV327720 FKQ327720:FKR327720 FUM327720:FUN327720 GEI327720:GEJ327720 GOE327720:GOF327720 GYA327720:GYB327720 HHW327720:HHX327720 HRS327720:HRT327720 IBO327720:IBP327720 ILK327720:ILL327720 IVG327720:IVH327720 JFC327720:JFD327720 JOY327720:JOZ327720 JYU327720:JYV327720 KIQ327720:KIR327720 KSM327720:KSN327720 LCI327720:LCJ327720 LME327720:LMF327720 LWA327720:LWB327720 MFW327720:MFX327720 MPS327720:MPT327720 MZO327720:MZP327720 NJK327720:NJL327720 NTG327720:NTH327720 ODC327720:ODD327720 OMY327720:OMZ327720 OWU327720:OWV327720 PGQ327720:PGR327720 PQM327720:PQN327720 QAI327720:QAJ327720 QKE327720:QKF327720 QUA327720:QUB327720 RDW327720:RDX327720 RNS327720:RNT327720 RXO327720:RXP327720 SHK327720:SHL327720 SRG327720:SRH327720 TBC327720:TBD327720 TKY327720:TKZ327720 TUU327720:TUV327720 UEQ327720:UER327720 UOM327720:UON327720 UYI327720:UYJ327720 VIE327720:VIF327720 VSA327720:VSB327720 WBW327720:WBX327720 WLS327720:WLT327720 WVO327720:WVP327720 G393256:H393256 JC393256:JD393256 SY393256:SZ393256 ACU393256:ACV393256 AMQ393256:AMR393256 AWM393256:AWN393256 BGI393256:BGJ393256 BQE393256:BQF393256 CAA393256:CAB393256 CJW393256:CJX393256 CTS393256:CTT393256 DDO393256:DDP393256 DNK393256:DNL393256 DXG393256:DXH393256 EHC393256:EHD393256 EQY393256:EQZ393256 FAU393256:FAV393256 FKQ393256:FKR393256 FUM393256:FUN393256 GEI393256:GEJ393256 GOE393256:GOF393256 GYA393256:GYB393256 HHW393256:HHX393256 HRS393256:HRT393256 IBO393256:IBP393256 ILK393256:ILL393256 IVG393256:IVH393256 JFC393256:JFD393256 JOY393256:JOZ393256 JYU393256:JYV393256 KIQ393256:KIR393256 KSM393256:KSN393256 LCI393256:LCJ393256 LME393256:LMF393256 LWA393256:LWB393256 MFW393256:MFX393256 MPS393256:MPT393256 MZO393256:MZP393256 NJK393256:NJL393256 NTG393256:NTH393256 ODC393256:ODD393256 OMY393256:OMZ393256 OWU393256:OWV393256 PGQ393256:PGR393256 PQM393256:PQN393256 QAI393256:QAJ393256 QKE393256:QKF393256 QUA393256:QUB393256 RDW393256:RDX393256 RNS393256:RNT393256 RXO393256:RXP393256 SHK393256:SHL393256 SRG393256:SRH393256 TBC393256:TBD393256 TKY393256:TKZ393256 TUU393256:TUV393256 UEQ393256:UER393256 UOM393256:UON393256 UYI393256:UYJ393256 VIE393256:VIF393256 VSA393256:VSB393256 WBW393256:WBX393256 WLS393256:WLT393256 WVO393256:WVP393256 G458792:H458792 JC458792:JD458792 SY458792:SZ458792 ACU458792:ACV458792 AMQ458792:AMR458792 AWM458792:AWN458792 BGI458792:BGJ458792 BQE458792:BQF458792 CAA458792:CAB458792 CJW458792:CJX458792 CTS458792:CTT458792 DDO458792:DDP458792 DNK458792:DNL458792 DXG458792:DXH458792 EHC458792:EHD458792 EQY458792:EQZ458792 FAU458792:FAV458792 FKQ458792:FKR458792 FUM458792:FUN458792 GEI458792:GEJ458792 GOE458792:GOF458792 GYA458792:GYB458792 HHW458792:HHX458792 HRS458792:HRT458792 IBO458792:IBP458792 ILK458792:ILL458792 IVG458792:IVH458792 JFC458792:JFD458792 JOY458792:JOZ458792 JYU458792:JYV458792 KIQ458792:KIR458792 KSM458792:KSN458792 LCI458792:LCJ458792 LME458792:LMF458792 LWA458792:LWB458792 MFW458792:MFX458792 MPS458792:MPT458792 MZO458792:MZP458792 NJK458792:NJL458792 NTG458792:NTH458792 ODC458792:ODD458792 OMY458792:OMZ458792 OWU458792:OWV458792 PGQ458792:PGR458792 PQM458792:PQN458792 QAI458792:QAJ458792 QKE458792:QKF458792 QUA458792:QUB458792 RDW458792:RDX458792 RNS458792:RNT458792 RXO458792:RXP458792 SHK458792:SHL458792 SRG458792:SRH458792 TBC458792:TBD458792 TKY458792:TKZ458792 TUU458792:TUV458792 UEQ458792:UER458792 UOM458792:UON458792 UYI458792:UYJ458792 VIE458792:VIF458792 VSA458792:VSB458792 WBW458792:WBX458792 WLS458792:WLT458792 WVO458792:WVP458792 G524328:H524328 JC524328:JD524328 SY524328:SZ524328 ACU524328:ACV524328 AMQ524328:AMR524328 AWM524328:AWN524328 BGI524328:BGJ524328 BQE524328:BQF524328 CAA524328:CAB524328 CJW524328:CJX524328 CTS524328:CTT524328 DDO524328:DDP524328 DNK524328:DNL524328 DXG524328:DXH524328 EHC524328:EHD524328 EQY524328:EQZ524328 FAU524328:FAV524328 FKQ524328:FKR524328 FUM524328:FUN524328 GEI524328:GEJ524328 GOE524328:GOF524328 GYA524328:GYB524328 HHW524328:HHX524328 HRS524328:HRT524328 IBO524328:IBP524328 ILK524328:ILL524328 IVG524328:IVH524328 JFC524328:JFD524328 JOY524328:JOZ524328 JYU524328:JYV524328 KIQ524328:KIR524328 KSM524328:KSN524328 LCI524328:LCJ524328 LME524328:LMF524328 LWA524328:LWB524328 MFW524328:MFX524328 MPS524328:MPT524328 MZO524328:MZP524328 NJK524328:NJL524328 NTG524328:NTH524328 ODC524328:ODD524328 OMY524328:OMZ524328 OWU524328:OWV524328 PGQ524328:PGR524328 PQM524328:PQN524328 QAI524328:QAJ524328 QKE524328:QKF524328 QUA524328:QUB524328 RDW524328:RDX524328 RNS524328:RNT524328 RXO524328:RXP524328 SHK524328:SHL524328 SRG524328:SRH524328 TBC524328:TBD524328 TKY524328:TKZ524328 TUU524328:TUV524328 UEQ524328:UER524328 UOM524328:UON524328 UYI524328:UYJ524328 VIE524328:VIF524328 VSA524328:VSB524328 WBW524328:WBX524328 WLS524328:WLT524328 WVO524328:WVP524328 G589864:H589864 JC589864:JD589864 SY589864:SZ589864 ACU589864:ACV589864 AMQ589864:AMR589864 AWM589864:AWN589864 BGI589864:BGJ589864 BQE589864:BQF589864 CAA589864:CAB589864 CJW589864:CJX589864 CTS589864:CTT589864 DDO589864:DDP589864 DNK589864:DNL589864 DXG589864:DXH589864 EHC589864:EHD589864 EQY589864:EQZ589864 FAU589864:FAV589864 FKQ589864:FKR589864 FUM589864:FUN589864 GEI589864:GEJ589864 GOE589864:GOF589864 GYA589864:GYB589864 HHW589864:HHX589864 HRS589864:HRT589864 IBO589864:IBP589864 ILK589864:ILL589864 IVG589864:IVH589864 JFC589864:JFD589864 JOY589864:JOZ589864 JYU589864:JYV589864 KIQ589864:KIR589864 KSM589864:KSN589864 LCI589864:LCJ589864 LME589864:LMF589864 LWA589864:LWB589864 MFW589864:MFX589864 MPS589864:MPT589864 MZO589864:MZP589864 NJK589864:NJL589864 NTG589864:NTH589864 ODC589864:ODD589864 OMY589864:OMZ589864 OWU589864:OWV589864 PGQ589864:PGR589864 PQM589864:PQN589864 QAI589864:QAJ589864 QKE589864:QKF589864 QUA589864:QUB589864 RDW589864:RDX589864 RNS589864:RNT589864 RXO589864:RXP589864 SHK589864:SHL589864 SRG589864:SRH589864 TBC589864:TBD589864 TKY589864:TKZ589864 TUU589864:TUV589864 UEQ589864:UER589864 UOM589864:UON589864 UYI589864:UYJ589864 VIE589864:VIF589864 VSA589864:VSB589864 WBW589864:WBX589864 WLS589864:WLT589864 WVO589864:WVP589864 G655400:H655400 JC655400:JD655400 SY655400:SZ655400 ACU655400:ACV655400 AMQ655400:AMR655400 AWM655400:AWN655400 BGI655400:BGJ655400 BQE655400:BQF655400 CAA655400:CAB655400 CJW655400:CJX655400 CTS655400:CTT655400 DDO655400:DDP655400 DNK655400:DNL655400 DXG655400:DXH655400 EHC655400:EHD655400 EQY655400:EQZ655400 FAU655400:FAV655400 FKQ655400:FKR655400 FUM655400:FUN655400 GEI655400:GEJ655400 GOE655400:GOF655400 GYA655400:GYB655400 HHW655400:HHX655400 HRS655400:HRT655400 IBO655400:IBP655400 ILK655400:ILL655400 IVG655400:IVH655400 JFC655400:JFD655400 JOY655400:JOZ655400 JYU655400:JYV655400 KIQ655400:KIR655400 KSM655400:KSN655400 LCI655400:LCJ655400 LME655400:LMF655400 LWA655400:LWB655400 MFW655400:MFX655400 MPS655400:MPT655400 MZO655400:MZP655400 NJK655400:NJL655400 NTG655400:NTH655400 ODC655400:ODD655400 OMY655400:OMZ655400 OWU655400:OWV655400 PGQ655400:PGR655400 PQM655400:PQN655400 QAI655400:QAJ655400 QKE655400:QKF655400 QUA655400:QUB655400 RDW655400:RDX655400 RNS655400:RNT655400 RXO655400:RXP655400 SHK655400:SHL655400 SRG655400:SRH655400 TBC655400:TBD655400 TKY655400:TKZ655400 TUU655400:TUV655400 UEQ655400:UER655400 UOM655400:UON655400 UYI655400:UYJ655400 VIE655400:VIF655400 VSA655400:VSB655400 WBW655400:WBX655400 WLS655400:WLT655400 WVO655400:WVP655400 G720936:H720936 JC720936:JD720936 SY720936:SZ720936 ACU720936:ACV720936 AMQ720936:AMR720936 AWM720936:AWN720936 BGI720936:BGJ720936 BQE720936:BQF720936 CAA720936:CAB720936 CJW720936:CJX720936 CTS720936:CTT720936 DDO720936:DDP720936 DNK720936:DNL720936 DXG720936:DXH720936 EHC720936:EHD720936 EQY720936:EQZ720936 FAU720936:FAV720936 FKQ720936:FKR720936 FUM720936:FUN720936 GEI720936:GEJ720936 GOE720936:GOF720936 GYA720936:GYB720936 HHW720936:HHX720936 HRS720936:HRT720936 IBO720936:IBP720936 ILK720936:ILL720936 IVG720936:IVH720936 JFC720936:JFD720936 JOY720936:JOZ720936 JYU720936:JYV720936 KIQ720936:KIR720936 KSM720936:KSN720936 LCI720936:LCJ720936 LME720936:LMF720936 LWA720936:LWB720936 MFW720936:MFX720936 MPS720936:MPT720936 MZO720936:MZP720936 NJK720936:NJL720936 NTG720936:NTH720936 ODC720936:ODD720936 OMY720936:OMZ720936 OWU720936:OWV720936 PGQ720936:PGR720936 PQM720936:PQN720936 QAI720936:QAJ720936 QKE720936:QKF720936 QUA720936:QUB720936 RDW720936:RDX720936 RNS720936:RNT720936 RXO720936:RXP720936 SHK720936:SHL720936 SRG720936:SRH720936 TBC720936:TBD720936 TKY720936:TKZ720936 TUU720936:TUV720936 UEQ720936:UER720936 UOM720936:UON720936 UYI720936:UYJ720936 VIE720936:VIF720936 VSA720936:VSB720936 WBW720936:WBX720936 WLS720936:WLT720936 WVO720936:WVP720936 G786472:H786472 JC786472:JD786472 SY786472:SZ786472 ACU786472:ACV786472 AMQ786472:AMR786472 AWM786472:AWN786472 BGI786472:BGJ786472 BQE786472:BQF786472 CAA786472:CAB786472 CJW786472:CJX786472 CTS786472:CTT786472 DDO786472:DDP786472 DNK786472:DNL786472 DXG786472:DXH786472 EHC786472:EHD786472 EQY786472:EQZ786472 FAU786472:FAV786472 FKQ786472:FKR786472 FUM786472:FUN786472 GEI786472:GEJ786472 GOE786472:GOF786472 GYA786472:GYB786472 HHW786472:HHX786472 HRS786472:HRT786472 IBO786472:IBP786472 ILK786472:ILL786472 IVG786472:IVH786472 JFC786472:JFD786472 JOY786472:JOZ786472 JYU786472:JYV786472 KIQ786472:KIR786472 KSM786472:KSN786472 LCI786472:LCJ786472 LME786472:LMF786472 LWA786472:LWB786472 MFW786472:MFX786472 MPS786472:MPT786472 MZO786472:MZP786472 NJK786472:NJL786472 NTG786472:NTH786472 ODC786472:ODD786472 OMY786472:OMZ786472 OWU786472:OWV786472 PGQ786472:PGR786472 PQM786472:PQN786472 QAI786472:QAJ786472 QKE786472:QKF786472 QUA786472:QUB786472 RDW786472:RDX786472 RNS786472:RNT786472 RXO786472:RXP786472 SHK786472:SHL786472 SRG786472:SRH786472 TBC786472:TBD786472 TKY786472:TKZ786472 TUU786472:TUV786472 UEQ786472:UER786472 UOM786472:UON786472 UYI786472:UYJ786472 VIE786472:VIF786472 VSA786472:VSB786472 WBW786472:WBX786472 WLS786472:WLT786472 WVO786472:WVP786472 G852008:H852008 JC852008:JD852008 SY852008:SZ852008 ACU852008:ACV852008 AMQ852008:AMR852008 AWM852008:AWN852008 BGI852008:BGJ852008 BQE852008:BQF852008 CAA852008:CAB852008 CJW852008:CJX852008 CTS852008:CTT852008 DDO852008:DDP852008 DNK852008:DNL852008 DXG852008:DXH852008 EHC852008:EHD852008 EQY852008:EQZ852008 FAU852008:FAV852008 FKQ852008:FKR852008 FUM852008:FUN852008 GEI852008:GEJ852008 GOE852008:GOF852008 GYA852008:GYB852008 HHW852008:HHX852008 HRS852008:HRT852008 IBO852008:IBP852008 ILK852008:ILL852008 IVG852008:IVH852008 JFC852008:JFD852008 JOY852008:JOZ852008 JYU852008:JYV852008 KIQ852008:KIR852008 KSM852008:KSN852008 LCI852008:LCJ852008 LME852008:LMF852008 LWA852008:LWB852008 MFW852008:MFX852008 MPS852008:MPT852008 MZO852008:MZP852008 NJK852008:NJL852008 NTG852008:NTH852008 ODC852008:ODD852008 OMY852008:OMZ852008 OWU852008:OWV852008 PGQ852008:PGR852008 PQM852008:PQN852008 QAI852008:QAJ852008 QKE852008:QKF852008 QUA852008:QUB852008 RDW852008:RDX852008 RNS852008:RNT852008 RXO852008:RXP852008 SHK852008:SHL852008 SRG852008:SRH852008 TBC852008:TBD852008 TKY852008:TKZ852008 TUU852008:TUV852008 UEQ852008:UER852008 UOM852008:UON852008 UYI852008:UYJ852008 VIE852008:VIF852008 VSA852008:VSB852008 WBW852008:WBX852008 WLS852008:WLT852008 WVO852008:WVP852008 G917544:H917544 JC917544:JD917544 SY917544:SZ917544 ACU917544:ACV917544 AMQ917544:AMR917544 AWM917544:AWN917544 BGI917544:BGJ917544 BQE917544:BQF917544 CAA917544:CAB917544 CJW917544:CJX917544 CTS917544:CTT917544 DDO917544:DDP917544 DNK917544:DNL917544 DXG917544:DXH917544 EHC917544:EHD917544 EQY917544:EQZ917544 FAU917544:FAV917544 FKQ917544:FKR917544 FUM917544:FUN917544 GEI917544:GEJ917544 GOE917544:GOF917544 GYA917544:GYB917544 HHW917544:HHX917544 HRS917544:HRT917544 IBO917544:IBP917544 ILK917544:ILL917544 IVG917544:IVH917544 JFC917544:JFD917544 JOY917544:JOZ917544 JYU917544:JYV917544 KIQ917544:KIR917544 KSM917544:KSN917544 LCI917544:LCJ917544 LME917544:LMF917544 LWA917544:LWB917544 MFW917544:MFX917544 MPS917544:MPT917544 MZO917544:MZP917544 NJK917544:NJL917544 NTG917544:NTH917544 ODC917544:ODD917544 OMY917544:OMZ917544 OWU917544:OWV917544 PGQ917544:PGR917544 PQM917544:PQN917544 QAI917544:QAJ917544 QKE917544:QKF917544 QUA917544:QUB917544 RDW917544:RDX917544 RNS917544:RNT917544 RXO917544:RXP917544 SHK917544:SHL917544 SRG917544:SRH917544 TBC917544:TBD917544 TKY917544:TKZ917544 TUU917544:TUV917544 UEQ917544:UER917544 UOM917544:UON917544 UYI917544:UYJ917544 VIE917544:VIF917544 VSA917544:VSB917544 WBW917544:WBX917544 WLS917544:WLT917544 WVO917544:WVP917544 G983080:H983080 JC983080:JD983080 SY983080:SZ983080 ACU983080:ACV983080 AMQ983080:AMR983080 AWM983080:AWN983080 BGI983080:BGJ983080 BQE983080:BQF983080 CAA983080:CAB983080 CJW983080:CJX983080 CTS983080:CTT983080 DDO983080:DDP983080 DNK983080:DNL983080 DXG983080:DXH983080 EHC983080:EHD983080 EQY983080:EQZ983080 FAU983080:FAV983080 FKQ983080:FKR983080 FUM983080:FUN983080 GEI983080:GEJ983080 GOE983080:GOF983080 GYA983080:GYB983080 HHW983080:HHX983080 HRS983080:HRT983080 IBO983080:IBP983080 ILK983080:ILL983080 IVG983080:IVH983080 JFC983080:JFD983080 JOY983080:JOZ983080 JYU983080:JYV983080 KIQ983080:KIR983080 KSM983080:KSN983080 LCI983080:LCJ983080 LME983080:LMF983080 LWA983080:LWB983080 MFW983080:MFX983080 MPS983080:MPT983080 MZO983080:MZP983080 NJK983080:NJL983080 NTG983080:NTH983080 ODC983080:ODD983080 OMY983080:OMZ983080 OWU983080:OWV983080 PGQ983080:PGR983080 PQM983080:PQN983080 QAI983080:QAJ983080 QKE983080:QKF983080 QUA983080:QUB983080 RDW983080:RDX983080 RNS983080:RNT983080 RXO983080:RXP983080 SHK983080:SHL983080 SRG983080:SRH983080 TBC983080:TBD983080 TKY983080:TKZ983080 TUU983080:TUV983080 UEQ983080:UER983080 UOM983080:UON983080 UYI983080:UYJ983080 VIE983080:VIF983080 VSA983080:VSB983080 WBW983080:WBX983080 WLS983080:WLT983080 G40:H40" xr:uid="{158D92CC-C0E9-4DFE-85A0-7DDA2BE83227}">
      <formula1>-999999999999990</formula1>
      <formula2>9999999999999990</formula2>
    </dataValidation>
  </dataValidations>
  <pageMargins left="0.25" right="0.25" top="0.75" bottom="0.75" header="0.3" footer="0.3"/>
  <pageSetup paperSize="9" scale="40" orientation="portrait" r:id="rId1"/>
  <extLst>
    <ext xmlns:x14="http://schemas.microsoft.com/office/spreadsheetml/2009/9/main" uri="{CCE6A557-97BC-4b89-ADB6-D9C93CAAB3DF}">
      <x14:dataValidations xmlns:xm="http://schemas.microsoft.com/office/excel/2006/main" count="1">
        <x14:dataValidation type="decimal" allowBlank="1" showInputMessage="1" showErrorMessage="1" errorTitle="Невалиден формат" error="Стойността в клетката може да съдържа само положително число._x000a__x000a_За да коригирате натиснете Retry. За да се откажете натиснете Cancel." xr:uid="{79333129-F7E1-4394-89F0-C4E175D9DB68}">
          <x14:formula1>
            <xm:f>0</xm:f>
          </x14:formula1>
          <x14:formula2>
            <xm:f>9999999999999990</xm:f>
          </x14:formula2>
          <xm:sqref>C48:D52 JC62:JD70 SY62:SZ70 ACU62:ACV70 AMQ62:AMR70 AWM62:AWN70 BGI62:BGJ70 BQE62:BQF70 CAA62:CAB70 CJW62:CJX70 CTS62:CTT70 DDO62:DDP70 DNK62:DNL70 DXG62:DXH70 EHC62:EHD70 EQY62:EQZ70 FAU62:FAV70 FKQ62:FKR70 FUM62:FUN70 GEI62:GEJ70 GOE62:GOF70 GYA62:GYB70 HHW62:HHX70 HRS62:HRT70 IBO62:IBP70 ILK62:ILL70 IVG62:IVH70 JFC62:JFD70 JOY62:JOZ70 JYU62:JYV70 KIQ62:KIR70 KSM62:KSN70 LCI62:LCJ70 LME62:LMF70 LWA62:LWB70 MFW62:MFX70 MPS62:MPT70 MZO62:MZP70 NJK62:NJL70 NTG62:NTH70 ODC62:ODD70 OMY62:OMZ70 OWU62:OWV70 PGQ62:PGR70 PQM62:PQN70 QAI62:QAJ70 QKE62:QKF70 QUA62:QUB70 RDW62:RDX70 RNS62:RNT70 RXO62:RXP70 SHK62:SHL70 SRG62:SRH70 TBC62:TBD70 TKY62:TKZ70 TUU62:TUV70 UEQ62:UER70 UOM62:UON70 UYI62:UYJ70 VIE62:VIF70 VSA62:VSB70 WBW62:WBX70 WLS62:WLT70 WVO62:WVP70 G65598:H65606 JC65598:JD65606 SY65598:SZ65606 ACU65598:ACV65606 AMQ65598:AMR65606 AWM65598:AWN65606 BGI65598:BGJ65606 BQE65598:BQF65606 CAA65598:CAB65606 CJW65598:CJX65606 CTS65598:CTT65606 DDO65598:DDP65606 DNK65598:DNL65606 DXG65598:DXH65606 EHC65598:EHD65606 EQY65598:EQZ65606 FAU65598:FAV65606 FKQ65598:FKR65606 FUM65598:FUN65606 GEI65598:GEJ65606 GOE65598:GOF65606 GYA65598:GYB65606 HHW65598:HHX65606 HRS65598:HRT65606 IBO65598:IBP65606 ILK65598:ILL65606 IVG65598:IVH65606 JFC65598:JFD65606 JOY65598:JOZ65606 JYU65598:JYV65606 KIQ65598:KIR65606 KSM65598:KSN65606 LCI65598:LCJ65606 LME65598:LMF65606 LWA65598:LWB65606 MFW65598:MFX65606 MPS65598:MPT65606 MZO65598:MZP65606 NJK65598:NJL65606 NTG65598:NTH65606 ODC65598:ODD65606 OMY65598:OMZ65606 OWU65598:OWV65606 PGQ65598:PGR65606 PQM65598:PQN65606 QAI65598:QAJ65606 QKE65598:QKF65606 QUA65598:QUB65606 RDW65598:RDX65606 RNS65598:RNT65606 RXO65598:RXP65606 SHK65598:SHL65606 SRG65598:SRH65606 TBC65598:TBD65606 TKY65598:TKZ65606 TUU65598:TUV65606 UEQ65598:UER65606 UOM65598:UON65606 UYI65598:UYJ65606 VIE65598:VIF65606 VSA65598:VSB65606 WBW65598:WBX65606 WLS65598:WLT65606 WVO65598:WVP65606 G131134:H131142 JC131134:JD131142 SY131134:SZ131142 ACU131134:ACV131142 AMQ131134:AMR131142 AWM131134:AWN131142 BGI131134:BGJ131142 BQE131134:BQF131142 CAA131134:CAB131142 CJW131134:CJX131142 CTS131134:CTT131142 DDO131134:DDP131142 DNK131134:DNL131142 DXG131134:DXH131142 EHC131134:EHD131142 EQY131134:EQZ131142 FAU131134:FAV131142 FKQ131134:FKR131142 FUM131134:FUN131142 GEI131134:GEJ131142 GOE131134:GOF131142 GYA131134:GYB131142 HHW131134:HHX131142 HRS131134:HRT131142 IBO131134:IBP131142 ILK131134:ILL131142 IVG131134:IVH131142 JFC131134:JFD131142 JOY131134:JOZ131142 JYU131134:JYV131142 KIQ131134:KIR131142 KSM131134:KSN131142 LCI131134:LCJ131142 LME131134:LMF131142 LWA131134:LWB131142 MFW131134:MFX131142 MPS131134:MPT131142 MZO131134:MZP131142 NJK131134:NJL131142 NTG131134:NTH131142 ODC131134:ODD131142 OMY131134:OMZ131142 OWU131134:OWV131142 PGQ131134:PGR131142 PQM131134:PQN131142 QAI131134:QAJ131142 QKE131134:QKF131142 QUA131134:QUB131142 RDW131134:RDX131142 RNS131134:RNT131142 RXO131134:RXP131142 SHK131134:SHL131142 SRG131134:SRH131142 TBC131134:TBD131142 TKY131134:TKZ131142 TUU131134:TUV131142 UEQ131134:UER131142 UOM131134:UON131142 UYI131134:UYJ131142 VIE131134:VIF131142 VSA131134:VSB131142 WBW131134:WBX131142 WLS131134:WLT131142 WVO131134:WVP131142 G196670:H196678 JC196670:JD196678 SY196670:SZ196678 ACU196670:ACV196678 AMQ196670:AMR196678 AWM196670:AWN196678 BGI196670:BGJ196678 BQE196670:BQF196678 CAA196670:CAB196678 CJW196670:CJX196678 CTS196670:CTT196678 DDO196670:DDP196678 DNK196670:DNL196678 DXG196670:DXH196678 EHC196670:EHD196678 EQY196670:EQZ196678 FAU196670:FAV196678 FKQ196670:FKR196678 FUM196670:FUN196678 GEI196670:GEJ196678 GOE196670:GOF196678 GYA196670:GYB196678 HHW196670:HHX196678 HRS196670:HRT196678 IBO196670:IBP196678 ILK196670:ILL196678 IVG196670:IVH196678 JFC196670:JFD196678 JOY196670:JOZ196678 JYU196670:JYV196678 KIQ196670:KIR196678 KSM196670:KSN196678 LCI196670:LCJ196678 LME196670:LMF196678 LWA196670:LWB196678 MFW196670:MFX196678 MPS196670:MPT196678 MZO196670:MZP196678 NJK196670:NJL196678 NTG196670:NTH196678 ODC196670:ODD196678 OMY196670:OMZ196678 OWU196670:OWV196678 PGQ196670:PGR196678 PQM196670:PQN196678 QAI196670:QAJ196678 QKE196670:QKF196678 QUA196670:QUB196678 RDW196670:RDX196678 RNS196670:RNT196678 RXO196670:RXP196678 SHK196670:SHL196678 SRG196670:SRH196678 TBC196670:TBD196678 TKY196670:TKZ196678 TUU196670:TUV196678 UEQ196670:UER196678 UOM196670:UON196678 UYI196670:UYJ196678 VIE196670:VIF196678 VSA196670:VSB196678 WBW196670:WBX196678 WLS196670:WLT196678 WVO196670:WVP196678 G262206:H262214 JC262206:JD262214 SY262206:SZ262214 ACU262206:ACV262214 AMQ262206:AMR262214 AWM262206:AWN262214 BGI262206:BGJ262214 BQE262206:BQF262214 CAA262206:CAB262214 CJW262206:CJX262214 CTS262206:CTT262214 DDO262206:DDP262214 DNK262206:DNL262214 DXG262206:DXH262214 EHC262206:EHD262214 EQY262206:EQZ262214 FAU262206:FAV262214 FKQ262206:FKR262214 FUM262206:FUN262214 GEI262206:GEJ262214 GOE262206:GOF262214 GYA262206:GYB262214 HHW262206:HHX262214 HRS262206:HRT262214 IBO262206:IBP262214 ILK262206:ILL262214 IVG262206:IVH262214 JFC262206:JFD262214 JOY262206:JOZ262214 JYU262206:JYV262214 KIQ262206:KIR262214 KSM262206:KSN262214 LCI262206:LCJ262214 LME262206:LMF262214 LWA262206:LWB262214 MFW262206:MFX262214 MPS262206:MPT262214 MZO262206:MZP262214 NJK262206:NJL262214 NTG262206:NTH262214 ODC262206:ODD262214 OMY262206:OMZ262214 OWU262206:OWV262214 PGQ262206:PGR262214 PQM262206:PQN262214 QAI262206:QAJ262214 QKE262206:QKF262214 QUA262206:QUB262214 RDW262206:RDX262214 RNS262206:RNT262214 RXO262206:RXP262214 SHK262206:SHL262214 SRG262206:SRH262214 TBC262206:TBD262214 TKY262206:TKZ262214 TUU262206:TUV262214 UEQ262206:UER262214 UOM262206:UON262214 UYI262206:UYJ262214 VIE262206:VIF262214 VSA262206:VSB262214 WBW262206:WBX262214 WLS262206:WLT262214 WVO262206:WVP262214 G327742:H327750 JC327742:JD327750 SY327742:SZ327750 ACU327742:ACV327750 AMQ327742:AMR327750 AWM327742:AWN327750 BGI327742:BGJ327750 BQE327742:BQF327750 CAA327742:CAB327750 CJW327742:CJX327750 CTS327742:CTT327750 DDO327742:DDP327750 DNK327742:DNL327750 DXG327742:DXH327750 EHC327742:EHD327750 EQY327742:EQZ327750 FAU327742:FAV327750 FKQ327742:FKR327750 FUM327742:FUN327750 GEI327742:GEJ327750 GOE327742:GOF327750 GYA327742:GYB327750 HHW327742:HHX327750 HRS327742:HRT327750 IBO327742:IBP327750 ILK327742:ILL327750 IVG327742:IVH327750 JFC327742:JFD327750 JOY327742:JOZ327750 JYU327742:JYV327750 KIQ327742:KIR327750 KSM327742:KSN327750 LCI327742:LCJ327750 LME327742:LMF327750 LWA327742:LWB327750 MFW327742:MFX327750 MPS327742:MPT327750 MZO327742:MZP327750 NJK327742:NJL327750 NTG327742:NTH327750 ODC327742:ODD327750 OMY327742:OMZ327750 OWU327742:OWV327750 PGQ327742:PGR327750 PQM327742:PQN327750 QAI327742:QAJ327750 QKE327742:QKF327750 QUA327742:QUB327750 RDW327742:RDX327750 RNS327742:RNT327750 RXO327742:RXP327750 SHK327742:SHL327750 SRG327742:SRH327750 TBC327742:TBD327750 TKY327742:TKZ327750 TUU327742:TUV327750 UEQ327742:UER327750 UOM327742:UON327750 UYI327742:UYJ327750 VIE327742:VIF327750 VSA327742:VSB327750 WBW327742:WBX327750 WLS327742:WLT327750 WVO327742:WVP327750 G393278:H393286 JC393278:JD393286 SY393278:SZ393286 ACU393278:ACV393286 AMQ393278:AMR393286 AWM393278:AWN393286 BGI393278:BGJ393286 BQE393278:BQF393286 CAA393278:CAB393286 CJW393278:CJX393286 CTS393278:CTT393286 DDO393278:DDP393286 DNK393278:DNL393286 DXG393278:DXH393286 EHC393278:EHD393286 EQY393278:EQZ393286 FAU393278:FAV393286 FKQ393278:FKR393286 FUM393278:FUN393286 GEI393278:GEJ393286 GOE393278:GOF393286 GYA393278:GYB393286 HHW393278:HHX393286 HRS393278:HRT393286 IBO393278:IBP393286 ILK393278:ILL393286 IVG393278:IVH393286 JFC393278:JFD393286 JOY393278:JOZ393286 JYU393278:JYV393286 KIQ393278:KIR393286 KSM393278:KSN393286 LCI393278:LCJ393286 LME393278:LMF393286 LWA393278:LWB393286 MFW393278:MFX393286 MPS393278:MPT393286 MZO393278:MZP393286 NJK393278:NJL393286 NTG393278:NTH393286 ODC393278:ODD393286 OMY393278:OMZ393286 OWU393278:OWV393286 PGQ393278:PGR393286 PQM393278:PQN393286 QAI393278:QAJ393286 QKE393278:QKF393286 QUA393278:QUB393286 RDW393278:RDX393286 RNS393278:RNT393286 RXO393278:RXP393286 SHK393278:SHL393286 SRG393278:SRH393286 TBC393278:TBD393286 TKY393278:TKZ393286 TUU393278:TUV393286 UEQ393278:UER393286 UOM393278:UON393286 UYI393278:UYJ393286 VIE393278:VIF393286 VSA393278:VSB393286 WBW393278:WBX393286 WLS393278:WLT393286 WVO393278:WVP393286 G458814:H458822 JC458814:JD458822 SY458814:SZ458822 ACU458814:ACV458822 AMQ458814:AMR458822 AWM458814:AWN458822 BGI458814:BGJ458822 BQE458814:BQF458822 CAA458814:CAB458822 CJW458814:CJX458822 CTS458814:CTT458822 DDO458814:DDP458822 DNK458814:DNL458822 DXG458814:DXH458822 EHC458814:EHD458822 EQY458814:EQZ458822 FAU458814:FAV458822 FKQ458814:FKR458822 FUM458814:FUN458822 GEI458814:GEJ458822 GOE458814:GOF458822 GYA458814:GYB458822 HHW458814:HHX458822 HRS458814:HRT458822 IBO458814:IBP458822 ILK458814:ILL458822 IVG458814:IVH458822 JFC458814:JFD458822 JOY458814:JOZ458822 JYU458814:JYV458822 KIQ458814:KIR458822 KSM458814:KSN458822 LCI458814:LCJ458822 LME458814:LMF458822 LWA458814:LWB458822 MFW458814:MFX458822 MPS458814:MPT458822 MZO458814:MZP458822 NJK458814:NJL458822 NTG458814:NTH458822 ODC458814:ODD458822 OMY458814:OMZ458822 OWU458814:OWV458822 PGQ458814:PGR458822 PQM458814:PQN458822 QAI458814:QAJ458822 QKE458814:QKF458822 QUA458814:QUB458822 RDW458814:RDX458822 RNS458814:RNT458822 RXO458814:RXP458822 SHK458814:SHL458822 SRG458814:SRH458822 TBC458814:TBD458822 TKY458814:TKZ458822 TUU458814:TUV458822 UEQ458814:UER458822 UOM458814:UON458822 UYI458814:UYJ458822 VIE458814:VIF458822 VSA458814:VSB458822 WBW458814:WBX458822 WLS458814:WLT458822 WVO458814:WVP458822 G524350:H524358 JC524350:JD524358 SY524350:SZ524358 ACU524350:ACV524358 AMQ524350:AMR524358 AWM524350:AWN524358 BGI524350:BGJ524358 BQE524350:BQF524358 CAA524350:CAB524358 CJW524350:CJX524358 CTS524350:CTT524358 DDO524350:DDP524358 DNK524350:DNL524358 DXG524350:DXH524358 EHC524350:EHD524358 EQY524350:EQZ524358 FAU524350:FAV524358 FKQ524350:FKR524358 FUM524350:FUN524358 GEI524350:GEJ524358 GOE524350:GOF524358 GYA524350:GYB524358 HHW524350:HHX524358 HRS524350:HRT524358 IBO524350:IBP524358 ILK524350:ILL524358 IVG524350:IVH524358 JFC524350:JFD524358 JOY524350:JOZ524358 JYU524350:JYV524358 KIQ524350:KIR524358 KSM524350:KSN524358 LCI524350:LCJ524358 LME524350:LMF524358 LWA524350:LWB524358 MFW524350:MFX524358 MPS524350:MPT524358 MZO524350:MZP524358 NJK524350:NJL524358 NTG524350:NTH524358 ODC524350:ODD524358 OMY524350:OMZ524358 OWU524350:OWV524358 PGQ524350:PGR524358 PQM524350:PQN524358 QAI524350:QAJ524358 QKE524350:QKF524358 QUA524350:QUB524358 RDW524350:RDX524358 RNS524350:RNT524358 RXO524350:RXP524358 SHK524350:SHL524358 SRG524350:SRH524358 TBC524350:TBD524358 TKY524350:TKZ524358 TUU524350:TUV524358 UEQ524350:UER524358 UOM524350:UON524358 UYI524350:UYJ524358 VIE524350:VIF524358 VSA524350:VSB524358 WBW524350:WBX524358 WLS524350:WLT524358 WVO524350:WVP524358 G589886:H589894 JC589886:JD589894 SY589886:SZ589894 ACU589886:ACV589894 AMQ589886:AMR589894 AWM589886:AWN589894 BGI589886:BGJ589894 BQE589886:BQF589894 CAA589886:CAB589894 CJW589886:CJX589894 CTS589886:CTT589894 DDO589886:DDP589894 DNK589886:DNL589894 DXG589886:DXH589894 EHC589886:EHD589894 EQY589886:EQZ589894 FAU589886:FAV589894 FKQ589886:FKR589894 FUM589886:FUN589894 GEI589886:GEJ589894 GOE589886:GOF589894 GYA589886:GYB589894 HHW589886:HHX589894 HRS589886:HRT589894 IBO589886:IBP589894 ILK589886:ILL589894 IVG589886:IVH589894 JFC589886:JFD589894 JOY589886:JOZ589894 JYU589886:JYV589894 KIQ589886:KIR589894 KSM589886:KSN589894 LCI589886:LCJ589894 LME589886:LMF589894 LWA589886:LWB589894 MFW589886:MFX589894 MPS589886:MPT589894 MZO589886:MZP589894 NJK589886:NJL589894 NTG589886:NTH589894 ODC589886:ODD589894 OMY589886:OMZ589894 OWU589886:OWV589894 PGQ589886:PGR589894 PQM589886:PQN589894 QAI589886:QAJ589894 QKE589886:QKF589894 QUA589886:QUB589894 RDW589886:RDX589894 RNS589886:RNT589894 RXO589886:RXP589894 SHK589886:SHL589894 SRG589886:SRH589894 TBC589886:TBD589894 TKY589886:TKZ589894 TUU589886:TUV589894 UEQ589886:UER589894 UOM589886:UON589894 UYI589886:UYJ589894 VIE589886:VIF589894 VSA589886:VSB589894 WBW589886:WBX589894 WLS589886:WLT589894 WVO589886:WVP589894 G655422:H655430 JC655422:JD655430 SY655422:SZ655430 ACU655422:ACV655430 AMQ655422:AMR655430 AWM655422:AWN655430 BGI655422:BGJ655430 BQE655422:BQF655430 CAA655422:CAB655430 CJW655422:CJX655430 CTS655422:CTT655430 DDO655422:DDP655430 DNK655422:DNL655430 DXG655422:DXH655430 EHC655422:EHD655430 EQY655422:EQZ655430 FAU655422:FAV655430 FKQ655422:FKR655430 FUM655422:FUN655430 GEI655422:GEJ655430 GOE655422:GOF655430 GYA655422:GYB655430 HHW655422:HHX655430 HRS655422:HRT655430 IBO655422:IBP655430 ILK655422:ILL655430 IVG655422:IVH655430 JFC655422:JFD655430 JOY655422:JOZ655430 JYU655422:JYV655430 KIQ655422:KIR655430 KSM655422:KSN655430 LCI655422:LCJ655430 LME655422:LMF655430 LWA655422:LWB655430 MFW655422:MFX655430 MPS655422:MPT655430 MZO655422:MZP655430 NJK655422:NJL655430 NTG655422:NTH655430 ODC655422:ODD655430 OMY655422:OMZ655430 OWU655422:OWV655430 PGQ655422:PGR655430 PQM655422:PQN655430 QAI655422:QAJ655430 QKE655422:QKF655430 QUA655422:QUB655430 RDW655422:RDX655430 RNS655422:RNT655430 RXO655422:RXP655430 SHK655422:SHL655430 SRG655422:SRH655430 TBC655422:TBD655430 TKY655422:TKZ655430 TUU655422:TUV655430 UEQ655422:UER655430 UOM655422:UON655430 UYI655422:UYJ655430 VIE655422:VIF655430 VSA655422:VSB655430 WBW655422:WBX655430 WLS655422:WLT655430 WVO655422:WVP655430 G720958:H720966 JC720958:JD720966 SY720958:SZ720966 ACU720958:ACV720966 AMQ720958:AMR720966 AWM720958:AWN720966 BGI720958:BGJ720966 BQE720958:BQF720966 CAA720958:CAB720966 CJW720958:CJX720966 CTS720958:CTT720966 DDO720958:DDP720966 DNK720958:DNL720966 DXG720958:DXH720966 EHC720958:EHD720966 EQY720958:EQZ720966 FAU720958:FAV720966 FKQ720958:FKR720966 FUM720958:FUN720966 GEI720958:GEJ720966 GOE720958:GOF720966 GYA720958:GYB720966 HHW720958:HHX720966 HRS720958:HRT720966 IBO720958:IBP720966 ILK720958:ILL720966 IVG720958:IVH720966 JFC720958:JFD720966 JOY720958:JOZ720966 JYU720958:JYV720966 KIQ720958:KIR720966 KSM720958:KSN720966 LCI720958:LCJ720966 LME720958:LMF720966 LWA720958:LWB720966 MFW720958:MFX720966 MPS720958:MPT720966 MZO720958:MZP720966 NJK720958:NJL720966 NTG720958:NTH720966 ODC720958:ODD720966 OMY720958:OMZ720966 OWU720958:OWV720966 PGQ720958:PGR720966 PQM720958:PQN720966 QAI720958:QAJ720966 QKE720958:QKF720966 QUA720958:QUB720966 RDW720958:RDX720966 RNS720958:RNT720966 RXO720958:RXP720966 SHK720958:SHL720966 SRG720958:SRH720966 TBC720958:TBD720966 TKY720958:TKZ720966 TUU720958:TUV720966 UEQ720958:UER720966 UOM720958:UON720966 UYI720958:UYJ720966 VIE720958:VIF720966 VSA720958:VSB720966 WBW720958:WBX720966 WLS720958:WLT720966 WVO720958:WVP720966 G786494:H786502 JC786494:JD786502 SY786494:SZ786502 ACU786494:ACV786502 AMQ786494:AMR786502 AWM786494:AWN786502 BGI786494:BGJ786502 BQE786494:BQF786502 CAA786494:CAB786502 CJW786494:CJX786502 CTS786494:CTT786502 DDO786494:DDP786502 DNK786494:DNL786502 DXG786494:DXH786502 EHC786494:EHD786502 EQY786494:EQZ786502 FAU786494:FAV786502 FKQ786494:FKR786502 FUM786494:FUN786502 GEI786494:GEJ786502 GOE786494:GOF786502 GYA786494:GYB786502 HHW786494:HHX786502 HRS786494:HRT786502 IBO786494:IBP786502 ILK786494:ILL786502 IVG786494:IVH786502 JFC786494:JFD786502 JOY786494:JOZ786502 JYU786494:JYV786502 KIQ786494:KIR786502 KSM786494:KSN786502 LCI786494:LCJ786502 LME786494:LMF786502 LWA786494:LWB786502 MFW786494:MFX786502 MPS786494:MPT786502 MZO786494:MZP786502 NJK786494:NJL786502 NTG786494:NTH786502 ODC786494:ODD786502 OMY786494:OMZ786502 OWU786494:OWV786502 PGQ786494:PGR786502 PQM786494:PQN786502 QAI786494:QAJ786502 QKE786494:QKF786502 QUA786494:QUB786502 RDW786494:RDX786502 RNS786494:RNT786502 RXO786494:RXP786502 SHK786494:SHL786502 SRG786494:SRH786502 TBC786494:TBD786502 TKY786494:TKZ786502 TUU786494:TUV786502 UEQ786494:UER786502 UOM786494:UON786502 UYI786494:UYJ786502 VIE786494:VIF786502 VSA786494:VSB786502 WBW786494:WBX786502 WLS786494:WLT786502 WVO786494:WVP786502 G852030:H852038 JC852030:JD852038 SY852030:SZ852038 ACU852030:ACV852038 AMQ852030:AMR852038 AWM852030:AWN852038 BGI852030:BGJ852038 BQE852030:BQF852038 CAA852030:CAB852038 CJW852030:CJX852038 CTS852030:CTT852038 DDO852030:DDP852038 DNK852030:DNL852038 DXG852030:DXH852038 EHC852030:EHD852038 EQY852030:EQZ852038 FAU852030:FAV852038 FKQ852030:FKR852038 FUM852030:FUN852038 GEI852030:GEJ852038 GOE852030:GOF852038 GYA852030:GYB852038 HHW852030:HHX852038 HRS852030:HRT852038 IBO852030:IBP852038 ILK852030:ILL852038 IVG852030:IVH852038 JFC852030:JFD852038 JOY852030:JOZ852038 JYU852030:JYV852038 KIQ852030:KIR852038 KSM852030:KSN852038 LCI852030:LCJ852038 LME852030:LMF852038 LWA852030:LWB852038 MFW852030:MFX852038 MPS852030:MPT852038 MZO852030:MZP852038 NJK852030:NJL852038 NTG852030:NTH852038 ODC852030:ODD852038 OMY852030:OMZ852038 OWU852030:OWV852038 PGQ852030:PGR852038 PQM852030:PQN852038 QAI852030:QAJ852038 QKE852030:QKF852038 QUA852030:QUB852038 RDW852030:RDX852038 RNS852030:RNT852038 RXO852030:RXP852038 SHK852030:SHL852038 SRG852030:SRH852038 TBC852030:TBD852038 TKY852030:TKZ852038 TUU852030:TUV852038 UEQ852030:UER852038 UOM852030:UON852038 UYI852030:UYJ852038 VIE852030:VIF852038 VSA852030:VSB852038 WBW852030:WBX852038 WLS852030:WLT852038 WVO852030:WVP852038 G917566:H917574 JC917566:JD917574 SY917566:SZ917574 ACU917566:ACV917574 AMQ917566:AMR917574 AWM917566:AWN917574 BGI917566:BGJ917574 BQE917566:BQF917574 CAA917566:CAB917574 CJW917566:CJX917574 CTS917566:CTT917574 DDO917566:DDP917574 DNK917566:DNL917574 DXG917566:DXH917574 EHC917566:EHD917574 EQY917566:EQZ917574 FAU917566:FAV917574 FKQ917566:FKR917574 FUM917566:FUN917574 GEI917566:GEJ917574 GOE917566:GOF917574 GYA917566:GYB917574 HHW917566:HHX917574 HRS917566:HRT917574 IBO917566:IBP917574 ILK917566:ILL917574 IVG917566:IVH917574 JFC917566:JFD917574 JOY917566:JOZ917574 JYU917566:JYV917574 KIQ917566:KIR917574 KSM917566:KSN917574 LCI917566:LCJ917574 LME917566:LMF917574 LWA917566:LWB917574 MFW917566:MFX917574 MPS917566:MPT917574 MZO917566:MZP917574 NJK917566:NJL917574 NTG917566:NTH917574 ODC917566:ODD917574 OMY917566:OMZ917574 OWU917566:OWV917574 PGQ917566:PGR917574 PQM917566:PQN917574 QAI917566:QAJ917574 QKE917566:QKF917574 QUA917566:QUB917574 RDW917566:RDX917574 RNS917566:RNT917574 RXO917566:RXP917574 SHK917566:SHL917574 SRG917566:SRH917574 TBC917566:TBD917574 TKY917566:TKZ917574 TUU917566:TUV917574 UEQ917566:UER917574 UOM917566:UON917574 UYI917566:UYJ917574 VIE917566:VIF917574 VSA917566:VSB917574 WBW917566:WBX917574 WLS917566:WLT917574 WVO917566:WVP917574 G983102:H983110 JC983102:JD983110 SY983102:SZ983110 ACU983102:ACV983110 AMQ983102:AMR983110 AWM983102:AWN983110 BGI983102:BGJ983110 BQE983102:BQF983110 CAA983102:CAB983110 CJW983102:CJX983110 CTS983102:CTT983110 DDO983102:DDP983110 DNK983102:DNL983110 DXG983102:DXH983110 EHC983102:EHD983110 EQY983102:EQZ983110 FAU983102:FAV983110 FKQ983102:FKR983110 FUM983102:FUN983110 GEI983102:GEJ983110 GOE983102:GOF983110 GYA983102:GYB983110 HHW983102:HHX983110 HRS983102:HRT983110 IBO983102:IBP983110 ILK983102:ILL983110 IVG983102:IVH983110 JFC983102:JFD983110 JOY983102:JOZ983110 JYU983102:JYV983110 KIQ983102:KIR983110 KSM983102:KSN983110 LCI983102:LCJ983110 LME983102:LMF983110 LWA983102:LWB983110 MFW983102:MFX983110 MPS983102:MPT983110 MZO983102:MZP983110 NJK983102:NJL983110 NTG983102:NTH983110 ODC983102:ODD983110 OMY983102:OMZ983110 OWU983102:OWV983110 PGQ983102:PGR983110 PQM983102:PQN983110 QAI983102:QAJ983110 QKE983102:QKF983110 QUA983102:QUB983110 RDW983102:RDX983110 RNS983102:RNT983110 RXO983102:RXP983110 SHK983102:SHL983110 SRG983102:SRH983110 TBC983102:TBD983110 TKY983102:TKZ983110 TUU983102:TUV983110 UEQ983102:UER983110 UOM983102:UON983110 UYI983102:UYJ983110 VIE983102:VIF983110 VSA983102:VSB983110 WBW983102:WBX983110 WLS983102:WLT983110 WVO983102:WVP983110 C41:D45 JC59:JD60 SY59:SZ60 ACU59:ACV60 AMQ59:AMR60 AWM59:AWN60 BGI59:BGJ60 BQE59:BQF60 CAA59:CAB60 CJW59:CJX60 CTS59:CTT60 DDO59:DDP60 DNK59:DNL60 DXG59:DXH60 EHC59:EHD60 EQY59:EQZ60 FAU59:FAV60 FKQ59:FKR60 FUM59:FUN60 GEI59:GEJ60 GOE59:GOF60 GYA59:GYB60 HHW59:HHX60 HRS59:HRT60 IBO59:IBP60 ILK59:ILL60 IVG59:IVH60 JFC59:JFD60 JOY59:JOZ60 JYU59:JYV60 KIQ59:KIR60 KSM59:KSN60 LCI59:LCJ60 LME59:LMF60 LWA59:LWB60 MFW59:MFX60 MPS59:MPT60 MZO59:MZP60 NJK59:NJL60 NTG59:NTH60 ODC59:ODD60 OMY59:OMZ60 OWU59:OWV60 PGQ59:PGR60 PQM59:PQN60 QAI59:QAJ60 QKE59:QKF60 QUA59:QUB60 RDW59:RDX60 RNS59:RNT60 RXO59:RXP60 SHK59:SHL60 SRG59:SRH60 TBC59:TBD60 TKY59:TKZ60 TUU59:TUV60 UEQ59:UER60 UOM59:UON60 UYI59:UYJ60 VIE59:VIF60 VSA59:VSB60 WBW59:WBX60 WLS59:WLT60 WVO59:WVP60 G65595:H65596 JC65595:JD65596 SY65595:SZ65596 ACU65595:ACV65596 AMQ65595:AMR65596 AWM65595:AWN65596 BGI65595:BGJ65596 BQE65595:BQF65596 CAA65595:CAB65596 CJW65595:CJX65596 CTS65595:CTT65596 DDO65595:DDP65596 DNK65595:DNL65596 DXG65595:DXH65596 EHC65595:EHD65596 EQY65595:EQZ65596 FAU65595:FAV65596 FKQ65595:FKR65596 FUM65595:FUN65596 GEI65595:GEJ65596 GOE65595:GOF65596 GYA65595:GYB65596 HHW65595:HHX65596 HRS65595:HRT65596 IBO65595:IBP65596 ILK65595:ILL65596 IVG65595:IVH65596 JFC65595:JFD65596 JOY65595:JOZ65596 JYU65595:JYV65596 KIQ65595:KIR65596 KSM65595:KSN65596 LCI65595:LCJ65596 LME65595:LMF65596 LWA65595:LWB65596 MFW65595:MFX65596 MPS65595:MPT65596 MZO65595:MZP65596 NJK65595:NJL65596 NTG65595:NTH65596 ODC65595:ODD65596 OMY65595:OMZ65596 OWU65595:OWV65596 PGQ65595:PGR65596 PQM65595:PQN65596 QAI65595:QAJ65596 QKE65595:QKF65596 QUA65595:QUB65596 RDW65595:RDX65596 RNS65595:RNT65596 RXO65595:RXP65596 SHK65595:SHL65596 SRG65595:SRH65596 TBC65595:TBD65596 TKY65595:TKZ65596 TUU65595:TUV65596 UEQ65595:UER65596 UOM65595:UON65596 UYI65595:UYJ65596 VIE65595:VIF65596 VSA65595:VSB65596 WBW65595:WBX65596 WLS65595:WLT65596 WVO65595:WVP65596 G131131:H131132 JC131131:JD131132 SY131131:SZ131132 ACU131131:ACV131132 AMQ131131:AMR131132 AWM131131:AWN131132 BGI131131:BGJ131132 BQE131131:BQF131132 CAA131131:CAB131132 CJW131131:CJX131132 CTS131131:CTT131132 DDO131131:DDP131132 DNK131131:DNL131132 DXG131131:DXH131132 EHC131131:EHD131132 EQY131131:EQZ131132 FAU131131:FAV131132 FKQ131131:FKR131132 FUM131131:FUN131132 GEI131131:GEJ131132 GOE131131:GOF131132 GYA131131:GYB131132 HHW131131:HHX131132 HRS131131:HRT131132 IBO131131:IBP131132 ILK131131:ILL131132 IVG131131:IVH131132 JFC131131:JFD131132 JOY131131:JOZ131132 JYU131131:JYV131132 KIQ131131:KIR131132 KSM131131:KSN131132 LCI131131:LCJ131132 LME131131:LMF131132 LWA131131:LWB131132 MFW131131:MFX131132 MPS131131:MPT131132 MZO131131:MZP131132 NJK131131:NJL131132 NTG131131:NTH131132 ODC131131:ODD131132 OMY131131:OMZ131132 OWU131131:OWV131132 PGQ131131:PGR131132 PQM131131:PQN131132 QAI131131:QAJ131132 QKE131131:QKF131132 QUA131131:QUB131132 RDW131131:RDX131132 RNS131131:RNT131132 RXO131131:RXP131132 SHK131131:SHL131132 SRG131131:SRH131132 TBC131131:TBD131132 TKY131131:TKZ131132 TUU131131:TUV131132 UEQ131131:UER131132 UOM131131:UON131132 UYI131131:UYJ131132 VIE131131:VIF131132 VSA131131:VSB131132 WBW131131:WBX131132 WLS131131:WLT131132 WVO131131:WVP131132 G196667:H196668 JC196667:JD196668 SY196667:SZ196668 ACU196667:ACV196668 AMQ196667:AMR196668 AWM196667:AWN196668 BGI196667:BGJ196668 BQE196667:BQF196668 CAA196667:CAB196668 CJW196667:CJX196668 CTS196667:CTT196668 DDO196667:DDP196668 DNK196667:DNL196668 DXG196667:DXH196668 EHC196667:EHD196668 EQY196667:EQZ196668 FAU196667:FAV196668 FKQ196667:FKR196668 FUM196667:FUN196668 GEI196667:GEJ196668 GOE196667:GOF196668 GYA196667:GYB196668 HHW196667:HHX196668 HRS196667:HRT196668 IBO196667:IBP196668 ILK196667:ILL196668 IVG196667:IVH196668 JFC196667:JFD196668 JOY196667:JOZ196668 JYU196667:JYV196668 KIQ196667:KIR196668 KSM196667:KSN196668 LCI196667:LCJ196668 LME196667:LMF196668 LWA196667:LWB196668 MFW196667:MFX196668 MPS196667:MPT196668 MZO196667:MZP196668 NJK196667:NJL196668 NTG196667:NTH196668 ODC196667:ODD196668 OMY196667:OMZ196668 OWU196667:OWV196668 PGQ196667:PGR196668 PQM196667:PQN196668 QAI196667:QAJ196668 QKE196667:QKF196668 QUA196667:QUB196668 RDW196667:RDX196668 RNS196667:RNT196668 RXO196667:RXP196668 SHK196667:SHL196668 SRG196667:SRH196668 TBC196667:TBD196668 TKY196667:TKZ196668 TUU196667:TUV196668 UEQ196667:UER196668 UOM196667:UON196668 UYI196667:UYJ196668 VIE196667:VIF196668 VSA196667:VSB196668 WBW196667:WBX196668 WLS196667:WLT196668 WVO196667:WVP196668 G262203:H262204 JC262203:JD262204 SY262203:SZ262204 ACU262203:ACV262204 AMQ262203:AMR262204 AWM262203:AWN262204 BGI262203:BGJ262204 BQE262203:BQF262204 CAA262203:CAB262204 CJW262203:CJX262204 CTS262203:CTT262204 DDO262203:DDP262204 DNK262203:DNL262204 DXG262203:DXH262204 EHC262203:EHD262204 EQY262203:EQZ262204 FAU262203:FAV262204 FKQ262203:FKR262204 FUM262203:FUN262204 GEI262203:GEJ262204 GOE262203:GOF262204 GYA262203:GYB262204 HHW262203:HHX262204 HRS262203:HRT262204 IBO262203:IBP262204 ILK262203:ILL262204 IVG262203:IVH262204 JFC262203:JFD262204 JOY262203:JOZ262204 JYU262203:JYV262204 KIQ262203:KIR262204 KSM262203:KSN262204 LCI262203:LCJ262204 LME262203:LMF262204 LWA262203:LWB262204 MFW262203:MFX262204 MPS262203:MPT262204 MZO262203:MZP262204 NJK262203:NJL262204 NTG262203:NTH262204 ODC262203:ODD262204 OMY262203:OMZ262204 OWU262203:OWV262204 PGQ262203:PGR262204 PQM262203:PQN262204 QAI262203:QAJ262204 QKE262203:QKF262204 QUA262203:QUB262204 RDW262203:RDX262204 RNS262203:RNT262204 RXO262203:RXP262204 SHK262203:SHL262204 SRG262203:SRH262204 TBC262203:TBD262204 TKY262203:TKZ262204 TUU262203:TUV262204 UEQ262203:UER262204 UOM262203:UON262204 UYI262203:UYJ262204 VIE262203:VIF262204 VSA262203:VSB262204 WBW262203:WBX262204 WLS262203:WLT262204 WVO262203:WVP262204 G327739:H327740 JC327739:JD327740 SY327739:SZ327740 ACU327739:ACV327740 AMQ327739:AMR327740 AWM327739:AWN327740 BGI327739:BGJ327740 BQE327739:BQF327740 CAA327739:CAB327740 CJW327739:CJX327740 CTS327739:CTT327740 DDO327739:DDP327740 DNK327739:DNL327740 DXG327739:DXH327740 EHC327739:EHD327740 EQY327739:EQZ327740 FAU327739:FAV327740 FKQ327739:FKR327740 FUM327739:FUN327740 GEI327739:GEJ327740 GOE327739:GOF327740 GYA327739:GYB327740 HHW327739:HHX327740 HRS327739:HRT327740 IBO327739:IBP327740 ILK327739:ILL327740 IVG327739:IVH327740 JFC327739:JFD327740 JOY327739:JOZ327740 JYU327739:JYV327740 KIQ327739:KIR327740 KSM327739:KSN327740 LCI327739:LCJ327740 LME327739:LMF327740 LWA327739:LWB327740 MFW327739:MFX327740 MPS327739:MPT327740 MZO327739:MZP327740 NJK327739:NJL327740 NTG327739:NTH327740 ODC327739:ODD327740 OMY327739:OMZ327740 OWU327739:OWV327740 PGQ327739:PGR327740 PQM327739:PQN327740 QAI327739:QAJ327740 QKE327739:QKF327740 QUA327739:QUB327740 RDW327739:RDX327740 RNS327739:RNT327740 RXO327739:RXP327740 SHK327739:SHL327740 SRG327739:SRH327740 TBC327739:TBD327740 TKY327739:TKZ327740 TUU327739:TUV327740 UEQ327739:UER327740 UOM327739:UON327740 UYI327739:UYJ327740 VIE327739:VIF327740 VSA327739:VSB327740 WBW327739:WBX327740 WLS327739:WLT327740 WVO327739:WVP327740 G393275:H393276 JC393275:JD393276 SY393275:SZ393276 ACU393275:ACV393276 AMQ393275:AMR393276 AWM393275:AWN393276 BGI393275:BGJ393276 BQE393275:BQF393276 CAA393275:CAB393276 CJW393275:CJX393276 CTS393275:CTT393276 DDO393275:DDP393276 DNK393275:DNL393276 DXG393275:DXH393276 EHC393275:EHD393276 EQY393275:EQZ393276 FAU393275:FAV393276 FKQ393275:FKR393276 FUM393275:FUN393276 GEI393275:GEJ393276 GOE393275:GOF393276 GYA393275:GYB393276 HHW393275:HHX393276 HRS393275:HRT393276 IBO393275:IBP393276 ILK393275:ILL393276 IVG393275:IVH393276 JFC393275:JFD393276 JOY393275:JOZ393276 JYU393275:JYV393276 KIQ393275:KIR393276 KSM393275:KSN393276 LCI393275:LCJ393276 LME393275:LMF393276 LWA393275:LWB393276 MFW393275:MFX393276 MPS393275:MPT393276 MZO393275:MZP393276 NJK393275:NJL393276 NTG393275:NTH393276 ODC393275:ODD393276 OMY393275:OMZ393276 OWU393275:OWV393276 PGQ393275:PGR393276 PQM393275:PQN393276 QAI393275:QAJ393276 QKE393275:QKF393276 QUA393275:QUB393276 RDW393275:RDX393276 RNS393275:RNT393276 RXO393275:RXP393276 SHK393275:SHL393276 SRG393275:SRH393276 TBC393275:TBD393276 TKY393275:TKZ393276 TUU393275:TUV393276 UEQ393275:UER393276 UOM393275:UON393276 UYI393275:UYJ393276 VIE393275:VIF393276 VSA393275:VSB393276 WBW393275:WBX393276 WLS393275:WLT393276 WVO393275:WVP393276 G458811:H458812 JC458811:JD458812 SY458811:SZ458812 ACU458811:ACV458812 AMQ458811:AMR458812 AWM458811:AWN458812 BGI458811:BGJ458812 BQE458811:BQF458812 CAA458811:CAB458812 CJW458811:CJX458812 CTS458811:CTT458812 DDO458811:DDP458812 DNK458811:DNL458812 DXG458811:DXH458812 EHC458811:EHD458812 EQY458811:EQZ458812 FAU458811:FAV458812 FKQ458811:FKR458812 FUM458811:FUN458812 GEI458811:GEJ458812 GOE458811:GOF458812 GYA458811:GYB458812 HHW458811:HHX458812 HRS458811:HRT458812 IBO458811:IBP458812 ILK458811:ILL458812 IVG458811:IVH458812 JFC458811:JFD458812 JOY458811:JOZ458812 JYU458811:JYV458812 KIQ458811:KIR458812 KSM458811:KSN458812 LCI458811:LCJ458812 LME458811:LMF458812 LWA458811:LWB458812 MFW458811:MFX458812 MPS458811:MPT458812 MZO458811:MZP458812 NJK458811:NJL458812 NTG458811:NTH458812 ODC458811:ODD458812 OMY458811:OMZ458812 OWU458811:OWV458812 PGQ458811:PGR458812 PQM458811:PQN458812 QAI458811:QAJ458812 QKE458811:QKF458812 QUA458811:QUB458812 RDW458811:RDX458812 RNS458811:RNT458812 RXO458811:RXP458812 SHK458811:SHL458812 SRG458811:SRH458812 TBC458811:TBD458812 TKY458811:TKZ458812 TUU458811:TUV458812 UEQ458811:UER458812 UOM458811:UON458812 UYI458811:UYJ458812 VIE458811:VIF458812 VSA458811:VSB458812 WBW458811:WBX458812 WLS458811:WLT458812 WVO458811:WVP458812 G524347:H524348 JC524347:JD524348 SY524347:SZ524348 ACU524347:ACV524348 AMQ524347:AMR524348 AWM524347:AWN524348 BGI524347:BGJ524348 BQE524347:BQF524348 CAA524347:CAB524348 CJW524347:CJX524348 CTS524347:CTT524348 DDO524347:DDP524348 DNK524347:DNL524348 DXG524347:DXH524348 EHC524347:EHD524348 EQY524347:EQZ524348 FAU524347:FAV524348 FKQ524347:FKR524348 FUM524347:FUN524348 GEI524347:GEJ524348 GOE524347:GOF524348 GYA524347:GYB524348 HHW524347:HHX524348 HRS524347:HRT524348 IBO524347:IBP524348 ILK524347:ILL524348 IVG524347:IVH524348 JFC524347:JFD524348 JOY524347:JOZ524348 JYU524347:JYV524348 KIQ524347:KIR524348 KSM524347:KSN524348 LCI524347:LCJ524348 LME524347:LMF524348 LWA524347:LWB524348 MFW524347:MFX524348 MPS524347:MPT524348 MZO524347:MZP524348 NJK524347:NJL524348 NTG524347:NTH524348 ODC524347:ODD524348 OMY524347:OMZ524348 OWU524347:OWV524348 PGQ524347:PGR524348 PQM524347:PQN524348 QAI524347:QAJ524348 QKE524347:QKF524348 QUA524347:QUB524348 RDW524347:RDX524348 RNS524347:RNT524348 RXO524347:RXP524348 SHK524347:SHL524348 SRG524347:SRH524348 TBC524347:TBD524348 TKY524347:TKZ524348 TUU524347:TUV524348 UEQ524347:UER524348 UOM524347:UON524348 UYI524347:UYJ524348 VIE524347:VIF524348 VSA524347:VSB524348 WBW524347:WBX524348 WLS524347:WLT524348 WVO524347:WVP524348 G589883:H589884 JC589883:JD589884 SY589883:SZ589884 ACU589883:ACV589884 AMQ589883:AMR589884 AWM589883:AWN589884 BGI589883:BGJ589884 BQE589883:BQF589884 CAA589883:CAB589884 CJW589883:CJX589884 CTS589883:CTT589884 DDO589883:DDP589884 DNK589883:DNL589884 DXG589883:DXH589884 EHC589883:EHD589884 EQY589883:EQZ589884 FAU589883:FAV589884 FKQ589883:FKR589884 FUM589883:FUN589884 GEI589883:GEJ589884 GOE589883:GOF589884 GYA589883:GYB589884 HHW589883:HHX589884 HRS589883:HRT589884 IBO589883:IBP589884 ILK589883:ILL589884 IVG589883:IVH589884 JFC589883:JFD589884 JOY589883:JOZ589884 JYU589883:JYV589884 KIQ589883:KIR589884 KSM589883:KSN589884 LCI589883:LCJ589884 LME589883:LMF589884 LWA589883:LWB589884 MFW589883:MFX589884 MPS589883:MPT589884 MZO589883:MZP589884 NJK589883:NJL589884 NTG589883:NTH589884 ODC589883:ODD589884 OMY589883:OMZ589884 OWU589883:OWV589884 PGQ589883:PGR589884 PQM589883:PQN589884 QAI589883:QAJ589884 QKE589883:QKF589884 QUA589883:QUB589884 RDW589883:RDX589884 RNS589883:RNT589884 RXO589883:RXP589884 SHK589883:SHL589884 SRG589883:SRH589884 TBC589883:TBD589884 TKY589883:TKZ589884 TUU589883:TUV589884 UEQ589883:UER589884 UOM589883:UON589884 UYI589883:UYJ589884 VIE589883:VIF589884 VSA589883:VSB589884 WBW589883:WBX589884 WLS589883:WLT589884 WVO589883:WVP589884 G655419:H655420 JC655419:JD655420 SY655419:SZ655420 ACU655419:ACV655420 AMQ655419:AMR655420 AWM655419:AWN655420 BGI655419:BGJ655420 BQE655419:BQF655420 CAA655419:CAB655420 CJW655419:CJX655420 CTS655419:CTT655420 DDO655419:DDP655420 DNK655419:DNL655420 DXG655419:DXH655420 EHC655419:EHD655420 EQY655419:EQZ655420 FAU655419:FAV655420 FKQ655419:FKR655420 FUM655419:FUN655420 GEI655419:GEJ655420 GOE655419:GOF655420 GYA655419:GYB655420 HHW655419:HHX655420 HRS655419:HRT655420 IBO655419:IBP655420 ILK655419:ILL655420 IVG655419:IVH655420 JFC655419:JFD655420 JOY655419:JOZ655420 JYU655419:JYV655420 KIQ655419:KIR655420 KSM655419:KSN655420 LCI655419:LCJ655420 LME655419:LMF655420 LWA655419:LWB655420 MFW655419:MFX655420 MPS655419:MPT655420 MZO655419:MZP655420 NJK655419:NJL655420 NTG655419:NTH655420 ODC655419:ODD655420 OMY655419:OMZ655420 OWU655419:OWV655420 PGQ655419:PGR655420 PQM655419:PQN655420 QAI655419:QAJ655420 QKE655419:QKF655420 QUA655419:QUB655420 RDW655419:RDX655420 RNS655419:RNT655420 RXO655419:RXP655420 SHK655419:SHL655420 SRG655419:SRH655420 TBC655419:TBD655420 TKY655419:TKZ655420 TUU655419:TUV655420 UEQ655419:UER655420 UOM655419:UON655420 UYI655419:UYJ655420 VIE655419:VIF655420 VSA655419:VSB655420 WBW655419:WBX655420 WLS655419:WLT655420 WVO655419:WVP655420 G720955:H720956 JC720955:JD720956 SY720955:SZ720956 ACU720955:ACV720956 AMQ720955:AMR720956 AWM720955:AWN720956 BGI720955:BGJ720956 BQE720955:BQF720956 CAA720955:CAB720956 CJW720955:CJX720956 CTS720955:CTT720956 DDO720955:DDP720956 DNK720955:DNL720956 DXG720955:DXH720956 EHC720955:EHD720956 EQY720955:EQZ720956 FAU720955:FAV720956 FKQ720955:FKR720956 FUM720955:FUN720956 GEI720955:GEJ720956 GOE720955:GOF720956 GYA720955:GYB720956 HHW720955:HHX720956 HRS720955:HRT720956 IBO720955:IBP720956 ILK720955:ILL720956 IVG720955:IVH720956 JFC720955:JFD720956 JOY720955:JOZ720956 JYU720955:JYV720956 KIQ720955:KIR720956 KSM720955:KSN720956 LCI720955:LCJ720956 LME720955:LMF720956 LWA720955:LWB720956 MFW720955:MFX720956 MPS720955:MPT720956 MZO720955:MZP720956 NJK720955:NJL720956 NTG720955:NTH720956 ODC720955:ODD720956 OMY720955:OMZ720956 OWU720955:OWV720956 PGQ720955:PGR720956 PQM720955:PQN720956 QAI720955:QAJ720956 QKE720955:QKF720956 QUA720955:QUB720956 RDW720955:RDX720956 RNS720955:RNT720956 RXO720955:RXP720956 SHK720955:SHL720956 SRG720955:SRH720956 TBC720955:TBD720956 TKY720955:TKZ720956 TUU720955:TUV720956 UEQ720955:UER720956 UOM720955:UON720956 UYI720955:UYJ720956 VIE720955:VIF720956 VSA720955:VSB720956 WBW720955:WBX720956 WLS720955:WLT720956 WVO720955:WVP720956 G786491:H786492 JC786491:JD786492 SY786491:SZ786492 ACU786491:ACV786492 AMQ786491:AMR786492 AWM786491:AWN786492 BGI786491:BGJ786492 BQE786491:BQF786492 CAA786491:CAB786492 CJW786491:CJX786492 CTS786491:CTT786492 DDO786491:DDP786492 DNK786491:DNL786492 DXG786491:DXH786492 EHC786491:EHD786492 EQY786491:EQZ786492 FAU786491:FAV786492 FKQ786491:FKR786492 FUM786491:FUN786492 GEI786491:GEJ786492 GOE786491:GOF786492 GYA786491:GYB786492 HHW786491:HHX786492 HRS786491:HRT786492 IBO786491:IBP786492 ILK786491:ILL786492 IVG786491:IVH786492 JFC786491:JFD786492 JOY786491:JOZ786492 JYU786491:JYV786492 KIQ786491:KIR786492 KSM786491:KSN786492 LCI786491:LCJ786492 LME786491:LMF786492 LWA786491:LWB786492 MFW786491:MFX786492 MPS786491:MPT786492 MZO786491:MZP786492 NJK786491:NJL786492 NTG786491:NTH786492 ODC786491:ODD786492 OMY786491:OMZ786492 OWU786491:OWV786492 PGQ786491:PGR786492 PQM786491:PQN786492 QAI786491:QAJ786492 QKE786491:QKF786492 QUA786491:QUB786492 RDW786491:RDX786492 RNS786491:RNT786492 RXO786491:RXP786492 SHK786491:SHL786492 SRG786491:SRH786492 TBC786491:TBD786492 TKY786491:TKZ786492 TUU786491:TUV786492 UEQ786491:UER786492 UOM786491:UON786492 UYI786491:UYJ786492 VIE786491:VIF786492 VSA786491:VSB786492 WBW786491:WBX786492 WLS786491:WLT786492 WVO786491:WVP786492 G852027:H852028 JC852027:JD852028 SY852027:SZ852028 ACU852027:ACV852028 AMQ852027:AMR852028 AWM852027:AWN852028 BGI852027:BGJ852028 BQE852027:BQF852028 CAA852027:CAB852028 CJW852027:CJX852028 CTS852027:CTT852028 DDO852027:DDP852028 DNK852027:DNL852028 DXG852027:DXH852028 EHC852027:EHD852028 EQY852027:EQZ852028 FAU852027:FAV852028 FKQ852027:FKR852028 FUM852027:FUN852028 GEI852027:GEJ852028 GOE852027:GOF852028 GYA852027:GYB852028 HHW852027:HHX852028 HRS852027:HRT852028 IBO852027:IBP852028 ILK852027:ILL852028 IVG852027:IVH852028 JFC852027:JFD852028 JOY852027:JOZ852028 JYU852027:JYV852028 KIQ852027:KIR852028 KSM852027:KSN852028 LCI852027:LCJ852028 LME852027:LMF852028 LWA852027:LWB852028 MFW852027:MFX852028 MPS852027:MPT852028 MZO852027:MZP852028 NJK852027:NJL852028 NTG852027:NTH852028 ODC852027:ODD852028 OMY852027:OMZ852028 OWU852027:OWV852028 PGQ852027:PGR852028 PQM852027:PQN852028 QAI852027:QAJ852028 QKE852027:QKF852028 QUA852027:QUB852028 RDW852027:RDX852028 RNS852027:RNT852028 RXO852027:RXP852028 SHK852027:SHL852028 SRG852027:SRH852028 TBC852027:TBD852028 TKY852027:TKZ852028 TUU852027:TUV852028 UEQ852027:UER852028 UOM852027:UON852028 UYI852027:UYJ852028 VIE852027:VIF852028 VSA852027:VSB852028 WBW852027:WBX852028 WLS852027:WLT852028 WVO852027:WVP852028 G917563:H917564 JC917563:JD917564 SY917563:SZ917564 ACU917563:ACV917564 AMQ917563:AMR917564 AWM917563:AWN917564 BGI917563:BGJ917564 BQE917563:BQF917564 CAA917563:CAB917564 CJW917563:CJX917564 CTS917563:CTT917564 DDO917563:DDP917564 DNK917563:DNL917564 DXG917563:DXH917564 EHC917563:EHD917564 EQY917563:EQZ917564 FAU917563:FAV917564 FKQ917563:FKR917564 FUM917563:FUN917564 GEI917563:GEJ917564 GOE917563:GOF917564 GYA917563:GYB917564 HHW917563:HHX917564 HRS917563:HRT917564 IBO917563:IBP917564 ILK917563:ILL917564 IVG917563:IVH917564 JFC917563:JFD917564 JOY917563:JOZ917564 JYU917563:JYV917564 KIQ917563:KIR917564 KSM917563:KSN917564 LCI917563:LCJ917564 LME917563:LMF917564 LWA917563:LWB917564 MFW917563:MFX917564 MPS917563:MPT917564 MZO917563:MZP917564 NJK917563:NJL917564 NTG917563:NTH917564 ODC917563:ODD917564 OMY917563:OMZ917564 OWU917563:OWV917564 PGQ917563:PGR917564 PQM917563:PQN917564 QAI917563:QAJ917564 QKE917563:QKF917564 QUA917563:QUB917564 RDW917563:RDX917564 RNS917563:RNT917564 RXO917563:RXP917564 SHK917563:SHL917564 SRG917563:SRH917564 TBC917563:TBD917564 TKY917563:TKZ917564 TUU917563:TUV917564 UEQ917563:UER917564 UOM917563:UON917564 UYI917563:UYJ917564 VIE917563:VIF917564 VSA917563:VSB917564 WBW917563:WBX917564 WLS917563:WLT917564 WVO917563:WVP917564 G983099:H983100 JC983099:JD983100 SY983099:SZ983100 ACU983099:ACV983100 AMQ983099:AMR983100 AWM983099:AWN983100 BGI983099:BGJ983100 BQE983099:BQF983100 CAA983099:CAB983100 CJW983099:CJX983100 CTS983099:CTT983100 DDO983099:DDP983100 DNK983099:DNL983100 DXG983099:DXH983100 EHC983099:EHD983100 EQY983099:EQZ983100 FAU983099:FAV983100 FKQ983099:FKR983100 FUM983099:FUN983100 GEI983099:GEJ983100 GOE983099:GOF983100 GYA983099:GYB983100 HHW983099:HHX983100 HRS983099:HRT983100 IBO983099:IBP983100 ILK983099:ILL983100 IVG983099:IVH983100 JFC983099:JFD983100 JOY983099:JOZ983100 JYU983099:JYV983100 KIQ983099:KIR983100 KSM983099:KSN983100 LCI983099:LCJ983100 LME983099:LMF983100 LWA983099:LWB983100 MFW983099:MFX983100 MPS983099:MPT983100 MZO983099:MZP983100 NJK983099:NJL983100 NTG983099:NTH983100 ODC983099:ODD983100 OMY983099:OMZ983100 OWU983099:OWV983100 PGQ983099:PGR983100 PQM983099:PQN983100 QAI983099:QAJ983100 QKE983099:QKF983100 QUA983099:QUB983100 RDW983099:RDX983100 RNS983099:RNT983100 RXO983099:RXP983100 SHK983099:SHL983100 SRG983099:SRH983100 TBC983099:TBD983100 TKY983099:TKZ983100 TUU983099:TUV983100 UEQ983099:UER983100 UOM983099:UON983100 UYI983099:UYJ983100 VIE983099:VIF983100 VSA983099:VSB983100 WBW983099:WBX983100 WLS983099:WLT983100 WVO983099:WVP983100 G77:H77 JC77:JD77 SY77:SZ77 ACU77:ACV77 AMQ77:AMR77 AWM77:AWN77 BGI77:BGJ77 BQE77:BQF77 CAA77:CAB77 CJW77:CJX77 CTS77:CTT77 DDO77:DDP77 DNK77:DNL77 DXG77:DXH77 EHC77:EHD77 EQY77:EQZ77 FAU77:FAV77 FKQ77:FKR77 FUM77:FUN77 GEI77:GEJ77 GOE77:GOF77 GYA77:GYB77 HHW77:HHX77 HRS77:HRT77 IBO77:IBP77 ILK77:ILL77 IVG77:IVH77 JFC77:JFD77 JOY77:JOZ77 JYU77:JYV77 KIQ77:KIR77 KSM77:KSN77 LCI77:LCJ77 LME77:LMF77 LWA77:LWB77 MFW77:MFX77 MPS77:MPT77 MZO77:MZP77 NJK77:NJL77 NTG77:NTH77 ODC77:ODD77 OMY77:OMZ77 OWU77:OWV77 PGQ77:PGR77 PQM77:PQN77 QAI77:QAJ77 QKE77:QKF77 QUA77:QUB77 RDW77:RDX77 RNS77:RNT77 RXO77:RXP77 SHK77:SHL77 SRG77:SRH77 TBC77:TBD77 TKY77:TKZ77 TUU77:TUV77 UEQ77:UER77 UOM77:UON77 UYI77:UYJ77 VIE77:VIF77 VSA77:VSB77 WBW77:WBX77 WLS77:WLT77 WVO77:WVP77 G65613:H65613 JC65613:JD65613 SY65613:SZ65613 ACU65613:ACV65613 AMQ65613:AMR65613 AWM65613:AWN65613 BGI65613:BGJ65613 BQE65613:BQF65613 CAA65613:CAB65613 CJW65613:CJX65613 CTS65613:CTT65613 DDO65613:DDP65613 DNK65613:DNL65613 DXG65613:DXH65613 EHC65613:EHD65613 EQY65613:EQZ65613 FAU65613:FAV65613 FKQ65613:FKR65613 FUM65613:FUN65613 GEI65613:GEJ65613 GOE65613:GOF65613 GYA65613:GYB65613 HHW65613:HHX65613 HRS65613:HRT65613 IBO65613:IBP65613 ILK65613:ILL65613 IVG65613:IVH65613 JFC65613:JFD65613 JOY65613:JOZ65613 JYU65613:JYV65613 KIQ65613:KIR65613 KSM65613:KSN65613 LCI65613:LCJ65613 LME65613:LMF65613 LWA65613:LWB65613 MFW65613:MFX65613 MPS65613:MPT65613 MZO65613:MZP65613 NJK65613:NJL65613 NTG65613:NTH65613 ODC65613:ODD65613 OMY65613:OMZ65613 OWU65613:OWV65613 PGQ65613:PGR65613 PQM65613:PQN65613 QAI65613:QAJ65613 QKE65613:QKF65613 QUA65613:QUB65613 RDW65613:RDX65613 RNS65613:RNT65613 RXO65613:RXP65613 SHK65613:SHL65613 SRG65613:SRH65613 TBC65613:TBD65613 TKY65613:TKZ65613 TUU65613:TUV65613 UEQ65613:UER65613 UOM65613:UON65613 UYI65613:UYJ65613 VIE65613:VIF65613 VSA65613:VSB65613 WBW65613:WBX65613 WLS65613:WLT65613 WVO65613:WVP65613 G131149:H131149 JC131149:JD131149 SY131149:SZ131149 ACU131149:ACV131149 AMQ131149:AMR131149 AWM131149:AWN131149 BGI131149:BGJ131149 BQE131149:BQF131149 CAA131149:CAB131149 CJW131149:CJX131149 CTS131149:CTT131149 DDO131149:DDP131149 DNK131149:DNL131149 DXG131149:DXH131149 EHC131149:EHD131149 EQY131149:EQZ131149 FAU131149:FAV131149 FKQ131149:FKR131149 FUM131149:FUN131149 GEI131149:GEJ131149 GOE131149:GOF131149 GYA131149:GYB131149 HHW131149:HHX131149 HRS131149:HRT131149 IBO131149:IBP131149 ILK131149:ILL131149 IVG131149:IVH131149 JFC131149:JFD131149 JOY131149:JOZ131149 JYU131149:JYV131149 KIQ131149:KIR131149 KSM131149:KSN131149 LCI131149:LCJ131149 LME131149:LMF131149 LWA131149:LWB131149 MFW131149:MFX131149 MPS131149:MPT131149 MZO131149:MZP131149 NJK131149:NJL131149 NTG131149:NTH131149 ODC131149:ODD131149 OMY131149:OMZ131149 OWU131149:OWV131149 PGQ131149:PGR131149 PQM131149:PQN131149 QAI131149:QAJ131149 QKE131149:QKF131149 QUA131149:QUB131149 RDW131149:RDX131149 RNS131149:RNT131149 RXO131149:RXP131149 SHK131149:SHL131149 SRG131149:SRH131149 TBC131149:TBD131149 TKY131149:TKZ131149 TUU131149:TUV131149 UEQ131149:UER131149 UOM131149:UON131149 UYI131149:UYJ131149 VIE131149:VIF131149 VSA131149:VSB131149 WBW131149:WBX131149 WLS131149:WLT131149 WVO131149:WVP131149 G196685:H196685 JC196685:JD196685 SY196685:SZ196685 ACU196685:ACV196685 AMQ196685:AMR196685 AWM196685:AWN196685 BGI196685:BGJ196685 BQE196685:BQF196685 CAA196685:CAB196685 CJW196685:CJX196685 CTS196685:CTT196685 DDO196685:DDP196685 DNK196685:DNL196685 DXG196685:DXH196685 EHC196685:EHD196685 EQY196685:EQZ196685 FAU196685:FAV196685 FKQ196685:FKR196685 FUM196685:FUN196685 GEI196685:GEJ196685 GOE196685:GOF196685 GYA196685:GYB196685 HHW196685:HHX196685 HRS196685:HRT196685 IBO196685:IBP196685 ILK196685:ILL196685 IVG196685:IVH196685 JFC196685:JFD196685 JOY196685:JOZ196685 JYU196685:JYV196685 KIQ196685:KIR196685 KSM196685:KSN196685 LCI196685:LCJ196685 LME196685:LMF196685 LWA196685:LWB196685 MFW196685:MFX196685 MPS196685:MPT196685 MZO196685:MZP196685 NJK196685:NJL196685 NTG196685:NTH196685 ODC196685:ODD196685 OMY196685:OMZ196685 OWU196685:OWV196685 PGQ196685:PGR196685 PQM196685:PQN196685 QAI196685:QAJ196685 QKE196685:QKF196685 QUA196685:QUB196685 RDW196685:RDX196685 RNS196685:RNT196685 RXO196685:RXP196685 SHK196685:SHL196685 SRG196685:SRH196685 TBC196685:TBD196685 TKY196685:TKZ196685 TUU196685:TUV196685 UEQ196685:UER196685 UOM196685:UON196685 UYI196685:UYJ196685 VIE196685:VIF196685 VSA196685:VSB196685 WBW196685:WBX196685 WLS196685:WLT196685 WVO196685:WVP196685 G262221:H262221 JC262221:JD262221 SY262221:SZ262221 ACU262221:ACV262221 AMQ262221:AMR262221 AWM262221:AWN262221 BGI262221:BGJ262221 BQE262221:BQF262221 CAA262221:CAB262221 CJW262221:CJX262221 CTS262221:CTT262221 DDO262221:DDP262221 DNK262221:DNL262221 DXG262221:DXH262221 EHC262221:EHD262221 EQY262221:EQZ262221 FAU262221:FAV262221 FKQ262221:FKR262221 FUM262221:FUN262221 GEI262221:GEJ262221 GOE262221:GOF262221 GYA262221:GYB262221 HHW262221:HHX262221 HRS262221:HRT262221 IBO262221:IBP262221 ILK262221:ILL262221 IVG262221:IVH262221 JFC262221:JFD262221 JOY262221:JOZ262221 JYU262221:JYV262221 KIQ262221:KIR262221 KSM262221:KSN262221 LCI262221:LCJ262221 LME262221:LMF262221 LWA262221:LWB262221 MFW262221:MFX262221 MPS262221:MPT262221 MZO262221:MZP262221 NJK262221:NJL262221 NTG262221:NTH262221 ODC262221:ODD262221 OMY262221:OMZ262221 OWU262221:OWV262221 PGQ262221:PGR262221 PQM262221:PQN262221 QAI262221:QAJ262221 QKE262221:QKF262221 QUA262221:QUB262221 RDW262221:RDX262221 RNS262221:RNT262221 RXO262221:RXP262221 SHK262221:SHL262221 SRG262221:SRH262221 TBC262221:TBD262221 TKY262221:TKZ262221 TUU262221:TUV262221 UEQ262221:UER262221 UOM262221:UON262221 UYI262221:UYJ262221 VIE262221:VIF262221 VSA262221:VSB262221 WBW262221:WBX262221 WLS262221:WLT262221 WVO262221:WVP262221 G327757:H327757 JC327757:JD327757 SY327757:SZ327757 ACU327757:ACV327757 AMQ327757:AMR327757 AWM327757:AWN327757 BGI327757:BGJ327757 BQE327757:BQF327757 CAA327757:CAB327757 CJW327757:CJX327757 CTS327757:CTT327757 DDO327757:DDP327757 DNK327757:DNL327757 DXG327757:DXH327757 EHC327757:EHD327757 EQY327757:EQZ327757 FAU327757:FAV327757 FKQ327757:FKR327757 FUM327757:FUN327757 GEI327757:GEJ327757 GOE327757:GOF327757 GYA327757:GYB327757 HHW327757:HHX327757 HRS327757:HRT327757 IBO327757:IBP327757 ILK327757:ILL327757 IVG327757:IVH327757 JFC327757:JFD327757 JOY327757:JOZ327757 JYU327757:JYV327757 KIQ327757:KIR327757 KSM327757:KSN327757 LCI327757:LCJ327757 LME327757:LMF327757 LWA327757:LWB327757 MFW327757:MFX327757 MPS327757:MPT327757 MZO327757:MZP327757 NJK327757:NJL327757 NTG327757:NTH327757 ODC327757:ODD327757 OMY327757:OMZ327757 OWU327757:OWV327757 PGQ327757:PGR327757 PQM327757:PQN327757 QAI327757:QAJ327757 QKE327757:QKF327757 QUA327757:QUB327757 RDW327757:RDX327757 RNS327757:RNT327757 RXO327757:RXP327757 SHK327757:SHL327757 SRG327757:SRH327757 TBC327757:TBD327757 TKY327757:TKZ327757 TUU327757:TUV327757 UEQ327757:UER327757 UOM327757:UON327757 UYI327757:UYJ327757 VIE327757:VIF327757 VSA327757:VSB327757 WBW327757:WBX327757 WLS327757:WLT327757 WVO327757:WVP327757 G393293:H393293 JC393293:JD393293 SY393293:SZ393293 ACU393293:ACV393293 AMQ393293:AMR393293 AWM393293:AWN393293 BGI393293:BGJ393293 BQE393293:BQF393293 CAA393293:CAB393293 CJW393293:CJX393293 CTS393293:CTT393293 DDO393293:DDP393293 DNK393293:DNL393293 DXG393293:DXH393293 EHC393293:EHD393293 EQY393293:EQZ393293 FAU393293:FAV393293 FKQ393293:FKR393293 FUM393293:FUN393293 GEI393293:GEJ393293 GOE393293:GOF393293 GYA393293:GYB393293 HHW393293:HHX393293 HRS393293:HRT393293 IBO393293:IBP393293 ILK393293:ILL393293 IVG393293:IVH393293 JFC393293:JFD393293 JOY393293:JOZ393293 JYU393293:JYV393293 KIQ393293:KIR393293 KSM393293:KSN393293 LCI393293:LCJ393293 LME393293:LMF393293 LWA393293:LWB393293 MFW393293:MFX393293 MPS393293:MPT393293 MZO393293:MZP393293 NJK393293:NJL393293 NTG393293:NTH393293 ODC393293:ODD393293 OMY393293:OMZ393293 OWU393293:OWV393293 PGQ393293:PGR393293 PQM393293:PQN393293 QAI393293:QAJ393293 QKE393293:QKF393293 QUA393293:QUB393293 RDW393293:RDX393293 RNS393293:RNT393293 RXO393293:RXP393293 SHK393293:SHL393293 SRG393293:SRH393293 TBC393293:TBD393293 TKY393293:TKZ393293 TUU393293:TUV393293 UEQ393293:UER393293 UOM393293:UON393293 UYI393293:UYJ393293 VIE393293:VIF393293 VSA393293:VSB393293 WBW393293:WBX393293 WLS393293:WLT393293 WVO393293:WVP393293 G458829:H458829 JC458829:JD458829 SY458829:SZ458829 ACU458829:ACV458829 AMQ458829:AMR458829 AWM458829:AWN458829 BGI458829:BGJ458829 BQE458829:BQF458829 CAA458829:CAB458829 CJW458829:CJX458829 CTS458829:CTT458829 DDO458829:DDP458829 DNK458829:DNL458829 DXG458829:DXH458829 EHC458829:EHD458829 EQY458829:EQZ458829 FAU458829:FAV458829 FKQ458829:FKR458829 FUM458829:FUN458829 GEI458829:GEJ458829 GOE458829:GOF458829 GYA458829:GYB458829 HHW458829:HHX458829 HRS458829:HRT458829 IBO458829:IBP458829 ILK458829:ILL458829 IVG458829:IVH458829 JFC458829:JFD458829 JOY458829:JOZ458829 JYU458829:JYV458829 KIQ458829:KIR458829 KSM458829:KSN458829 LCI458829:LCJ458829 LME458829:LMF458829 LWA458829:LWB458829 MFW458829:MFX458829 MPS458829:MPT458829 MZO458829:MZP458829 NJK458829:NJL458829 NTG458829:NTH458829 ODC458829:ODD458829 OMY458829:OMZ458829 OWU458829:OWV458829 PGQ458829:PGR458829 PQM458829:PQN458829 QAI458829:QAJ458829 QKE458829:QKF458829 QUA458829:QUB458829 RDW458829:RDX458829 RNS458829:RNT458829 RXO458829:RXP458829 SHK458829:SHL458829 SRG458829:SRH458829 TBC458829:TBD458829 TKY458829:TKZ458829 TUU458829:TUV458829 UEQ458829:UER458829 UOM458829:UON458829 UYI458829:UYJ458829 VIE458829:VIF458829 VSA458829:VSB458829 WBW458829:WBX458829 WLS458829:WLT458829 WVO458829:WVP458829 G524365:H524365 JC524365:JD524365 SY524365:SZ524365 ACU524365:ACV524365 AMQ524365:AMR524365 AWM524365:AWN524365 BGI524365:BGJ524365 BQE524365:BQF524365 CAA524365:CAB524365 CJW524365:CJX524365 CTS524365:CTT524365 DDO524365:DDP524365 DNK524365:DNL524365 DXG524365:DXH524365 EHC524365:EHD524365 EQY524365:EQZ524365 FAU524365:FAV524365 FKQ524365:FKR524365 FUM524365:FUN524365 GEI524365:GEJ524365 GOE524365:GOF524365 GYA524365:GYB524365 HHW524365:HHX524365 HRS524365:HRT524365 IBO524365:IBP524365 ILK524365:ILL524365 IVG524365:IVH524365 JFC524365:JFD524365 JOY524365:JOZ524365 JYU524365:JYV524365 KIQ524365:KIR524365 KSM524365:KSN524365 LCI524365:LCJ524365 LME524365:LMF524365 LWA524365:LWB524365 MFW524365:MFX524365 MPS524365:MPT524365 MZO524365:MZP524365 NJK524365:NJL524365 NTG524365:NTH524365 ODC524365:ODD524365 OMY524365:OMZ524365 OWU524365:OWV524365 PGQ524365:PGR524365 PQM524365:PQN524365 QAI524365:QAJ524365 QKE524365:QKF524365 QUA524365:QUB524365 RDW524365:RDX524365 RNS524365:RNT524365 RXO524365:RXP524365 SHK524365:SHL524365 SRG524365:SRH524365 TBC524365:TBD524365 TKY524365:TKZ524365 TUU524365:TUV524365 UEQ524365:UER524365 UOM524365:UON524365 UYI524365:UYJ524365 VIE524365:VIF524365 VSA524365:VSB524365 WBW524365:WBX524365 WLS524365:WLT524365 WVO524365:WVP524365 G589901:H589901 JC589901:JD589901 SY589901:SZ589901 ACU589901:ACV589901 AMQ589901:AMR589901 AWM589901:AWN589901 BGI589901:BGJ589901 BQE589901:BQF589901 CAA589901:CAB589901 CJW589901:CJX589901 CTS589901:CTT589901 DDO589901:DDP589901 DNK589901:DNL589901 DXG589901:DXH589901 EHC589901:EHD589901 EQY589901:EQZ589901 FAU589901:FAV589901 FKQ589901:FKR589901 FUM589901:FUN589901 GEI589901:GEJ589901 GOE589901:GOF589901 GYA589901:GYB589901 HHW589901:HHX589901 HRS589901:HRT589901 IBO589901:IBP589901 ILK589901:ILL589901 IVG589901:IVH589901 JFC589901:JFD589901 JOY589901:JOZ589901 JYU589901:JYV589901 KIQ589901:KIR589901 KSM589901:KSN589901 LCI589901:LCJ589901 LME589901:LMF589901 LWA589901:LWB589901 MFW589901:MFX589901 MPS589901:MPT589901 MZO589901:MZP589901 NJK589901:NJL589901 NTG589901:NTH589901 ODC589901:ODD589901 OMY589901:OMZ589901 OWU589901:OWV589901 PGQ589901:PGR589901 PQM589901:PQN589901 QAI589901:QAJ589901 QKE589901:QKF589901 QUA589901:QUB589901 RDW589901:RDX589901 RNS589901:RNT589901 RXO589901:RXP589901 SHK589901:SHL589901 SRG589901:SRH589901 TBC589901:TBD589901 TKY589901:TKZ589901 TUU589901:TUV589901 UEQ589901:UER589901 UOM589901:UON589901 UYI589901:UYJ589901 VIE589901:VIF589901 VSA589901:VSB589901 WBW589901:WBX589901 WLS589901:WLT589901 WVO589901:WVP589901 G655437:H655437 JC655437:JD655437 SY655437:SZ655437 ACU655437:ACV655437 AMQ655437:AMR655437 AWM655437:AWN655437 BGI655437:BGJ655437 BQE655437:BQF655437 CAA655437:CAB655437 CJW655437:CJX655437 CTS655437:CTT655437 DDO655437:DDP655437 DNK655437:DNL655437 DXG655437:DXH655437 EHC655437:EHD655437 EQY655437:EQZ655437 FAU655437:FAV655437 FKQ655437:FKR655437 FUM655437:FUN655437 GEI655437:GEJ655437 GOE655437:GOF655437 GYA655437:GYB655437 HHW655437:HHX655437 HRS655437:HRT655437 IBO655437:IBP655437 ILK655437:ILL655437 IVG655437:IVH655437 JFC655437:JFD655437 JOY655437:JOZ655437 JYU655437:JYV655437 KIQ655437:KIR655437 KSM655437:KSN655437 LCI655437:LCJ655437 LME655437:LMF655437 LWA655437:LWB655437 MFW655437:MFX655437 MPS655437:MPT655437 MZO655437:MZP655437 NJK655437:NJL655437 NTG655437:NTH655437 ODC655437:ODD655437 OMY655437:OMZ655437 OWU655437:OWV655437 PGQ655437:PGR655437 PQM655437:PQN655437 QAI655437:QAJ655437 QKE655437:QKF655437 QUA655437:QUB655437 RDW655437:RDX655437 RNS655437:RNT655437 RXO655437:RXP655437 SHK655437:SHL655437 SRG655437:SRH655437 TBC655437:TBD655437 TKY655437:TKZ655437 TUU655437:TUV655437 UEQ655437:UER655437 UOM655437:UON655437 UYI655437:UYJ655437 VIE655437:VIF655437 VSA655437:VSB655437 WBW655437:WBX655437 WLS655437:WLT655437 WVO655437:WVP655437 G720973:H720973 JC720973:JD720973 SY720973:SZ720973 ACU720973:ACV720973 AMQ720973:AMR720973 AWM720973:AWN720973 BGI720973:BGJ720973 BQE720973:BQF720973 CAA720973:CAB720973 CJW720973:CJX720973 CTS720973:CTT720973 DDO720973:DDP720973 DNK720973:DNL720973 DXG720973:DXH720973 EHC720973:EHD720973 EQY720973:EQZ720973 FAU720973:FAV720973 FKQ720973:FKR720973 FUM720973:FUN720973 GEI720973:GEJ720973 GOE720973:GOF720973 GYA720973:GYB720973 HHW720973:HHX720973 HRS720973:HRT720973 IBO720973:IBP720973 ILK720973:ILL720973 IVG720973:IVH720973 JFC720973:JFD720973 JOY720973:JOZ720973 JYU720973:JYV720973 KIQ720973:KIR720973 KSM720973:KSN720973 LCI720973:LCJ720973 LME720973:LMF720973 LWA720973:LWB720973 MFW720973:MFX720973 MPS720973:MPT720973 MZO720973:MZP720973 NJK720973:NJL720973 NTG720973:NTH720973 ODC720973:ODD720973 OMY720973:OMZ720973 OWU720973:OWV720973 PGQ720973:PGR720973 PQM720973:PQN720973 QAI720973:QAJ720973 QKE720973:QKF720973 QUA720973:QUB720973 RDW720973:RDX720973 RNS720973:RNT720973 RXO720973:RXP720973 SHK720973:SHL720973 SRG720973:SRH720973 TBC720973:TBD720973 TKY720973:TKZ720973 TUU720973:TUV720973 UEQ720973:UER720973 UOM720973:UON720973 UYI720973:UYJ720973 VIE720973:VIF720973 VSA720973:VSB720973 WBW720973:WBX720973 WLS720973:WLT720973 WVO720973:WVP720973 G786509:H786509 JC786509:JD786509 SY786509:SZ786509 ACU786509:ACV786509 AMQ786509:AMR786509 AWM786509:AWN786509 BGI786509:BGJ786509 BQE786509:BQF786509 CAA786509:CAB786509 CJW786509:CJX786509 CTS786509:CTT786509 DDO786509:DDP786509 DNK786509:DNL786509 DXG786509:DXH786509 EHC786509:EHD786509 EQY786509:EQZ786509 FAU786509:FAV786509 FKQ786509:FKR786509 FUM786509:FUN786509 GEI786509:GEJ786509 GOE786509:GOF786509 GYA786509:GYB786509 HHW786509:HHX786509 HRS786509:HRT786509 IBO786509:IBP786509 ILK786509:ILL786509 IVG786509:IVH786509 JFC786509:JFD786509 JOY786509:JOZ786509 JYU786509:JYV786509 KIQ786509:KIR786509 KSM786509:KSN786509 LCI786509:LCJ786509 LME786509:LMF786509 LWA786509:LWB786509 MFW786509:MFX786509 MPS786509:MPT786509 MZO786509:MZP786509 NJK786509:NJL786509 NTG786509:NTH786509 ODC786509:ODD786509 OMY786509:OMZ786509 OWU786509:OWV786509 PGQ786509:PGR786509 PQM786509:PQN786509 QAI786509:QAJ786509 QKE786509:QKF786509 QUA786509:QUB786509 RDW786509:RDX786509 RNS786509:RNT786509 RXO786509:RXP786509 SHK786509:SHL786509 SRG786509:SRH786509 TBC786509:TBD786509 TKY786509:TKZ786509 TUU786509:TUV786509 UEQ786509:UER786509 UOM786509:UON786509 UYI786509:UYJ786509 VIE786509:VIF786509 VSA786509:VSB786509 WBW786509:WBX786509 WLS786509:WLT786509 WVO786509:WVP786509 G852045:H852045 JC852045:JD852045 SY852045:SZ852045 ACU852045:ACV852045 AMQ852045:AMR852045 AWM852045:AWN852045 BGI852045:BGJ852045 BQE852045:BQF852045 CAA852045:CAB852045 CJW852045:CJX852045 CTS852045:CTT852045 DDO852045:DDP852045 DNK852045:DNL852045 DXG852045:DXH852045 EHC852045:EHD852045 EQY852045:EQZ852045 FAU852045:FAV852045 FKQ852045:FKR852045 FUM852045:FUN852045 GEI852045:GEJ852045 GOE852045:GOF852045 GYA852045:GYB852045 HHW852045:HHX852045 HRS852045:HRT852045 IBO852045:IBP852045 ILK852045:ILL852045 IVG852045:IVH852045 JFC852045:JFD852045 JOY852045:JOZ852045 JYU852045:JYV852045 KIQ852045:KIR852045 KSM852045:KSN852045 LCI852045:LCJ852045 LME852045:LMF852045 LWA852045:LWB852045 MFW852045:MFX852045 MPS852045:MPT852045 MZO852045:MZP852045 NJK852045:NJL852045 NTG852045:NTH852045 ODC852045:ODD852045 OMY852045:OMZ852045 OWU852045:OWV852045 PGQ852045:PGR852045 PQM852045:PQN852045 QAI852045:QAJ852045 QKE852045:QKF852045 QUA852045:QUB852045 RDW852045:RDX852045 RNS852045:RNT852045 RXO852045:RXP852045 SHK852045:SHL852045 SRG852045:SRH852045 TBC852045:TBD852045 TKY852045:TKZ852045 TUU852045:TUV852045 UEQ852045:UER852045 UOM852045:UON852045 UYI852045:UYJ852045 VIE852045:VIF852045 VSA852045:VSB852045 WBW852045:WBX852045 WLS852045:WLT852045 WVO852045:WVP852045 G917581:H917581 JC917581:JD917581 SY917581:SZ917581 ACU917581:ACV917581 AMQ917581:AMR917581 AWM917581:AWN917581 BGI917581:BGJ917581 BQE917581:BQF917581 CAA917581:CAB917581 CJW917581:CJX917581 CTS917581:CTT917581 DDO917581:DDP917581 DNK917581:DNL917581 DXG917581:DXH917581 EHC917581:EHD917581 EQY917581:EQZ917581 FAU917581:FAV917581 FKQ917581:FKR917581 FUM917581:FUN917581 GEI917581:GEJ917581 GOE917581:GOF917581 GYA917581:GYB917581 HHW917581:HHX917581 HRS917581:HRT917581 IBO917581:IBP917581 ILK917581:ILL917581 IVG917581:IVH917581 JFC917581:JFD917581 JOY917581:JOZ917581 JYU917581:JYV917581 KIQ917581:KIR917581 KSM917581:KSN917581 LCI917581:LCJ917581 LME917581:LMF917581 LWA917581:LWB917581 MFW917581:MFX917581 MPS917581:MPT917581 MZO917581:MZP917581 NJK917581:NJL917581 NTG917581:NTH917581 ODC917581:ODD917581 OMY917581:OMZ917581 OWU917581:OWV917581 PGQ917581:PGR917581 PQM917581:PQN917581 QAI917581:QAJ917581 QKE917581:QKF917581 QUA917581:QUB917581 RDW917581:RDX917581 RNS917581:RNT917581 RXO917581:RXP917581 SHK917581:SHL917581 SRG917581:SRH917581 TBC917581:TBD917581 TKY917581:TKZ917581 TUU917581:TUV917581 UEQ917581:UER917581 UOM917581:UON917581 UYI917581:UYJ917581 VIE917581:VIF917581 VSA917581:VSB917581 WBW917581:WBX917581 WLS917581:WLT917581 WVO917581:WVP917581 G983117:H983117 JC983117:JD983117 SY983117:SZ983117 ACU983117:ACV983117 AMQ983117:AMR983117 AWM983117:AWN983117 BGI983117:BGJ983117 BQE983117:BQF983117 CAA983117:CAB983117 CJW983117:CJX983117 CTS983117:CTT983117 DDO983117:DDP983117 DNK983117:DNL983117 DXG983117:DXH983117 EHC983117:EHD983117 EQY983117:EQZ983117 FAU983117:FAV983117 FKQ983117:FKR983117 FUM983117:FUN983117 GEI983117:GEJ983117 GOE983117:GOF983117 GYA983117:GYB983117 HHW983117:HHX983117 HRS983117:HRT983117 IBO983117:IBP983117 ILK983117:ILL983117 IVG983117:IVH983117 JFC983117:JFD983117 JOY983117:JOZ983117 JYU983117:JYV983117 KIQ983117:KIR983117 KSM983117:KSN983117 LCI983117:LCJ983117 LME983117:LMF983117 LWA983117:LWB983117 MFW983117:MFX983117 MPS983117:MPT983117 MZO983117:MZP983117 NJK983117:NJL983117 NTG983117:NTH983117 ODC983117:ODD983117 OMY983117:OMZ983117 OWU983117:OWV983117 PGQ983117:PGR983117 PQM983117:PQN983117 QAI983117:QAJ983117 QKE983117:QKF983117 QUA983117:QUB983117 RDW983117:RDX983117 RNS983117:RNT983117 RXO983117:RXP983117 SHK983117:SHL983117 SRG983117:SRH983117 TBC983117:TBD983117 TKY983117:TKZ983117 TUU983117:TUV983117 UEQ983117:UER983117 UOM983117:UON983117 UYI983117:UYJ983117 VIE983117:VIF983117 VSA983117:VSB983117 WBW983117:WBX983117 WLS983117:WLT983117 WVO983117:WVP983117 WLO983094:WLP983095 JC75:JD75 SY75:SZ75 ACU75:ACV75 AMQ75:AMR75 AWM75:AWN75 BGI75:BGJ75 BQE75:BQF75 CAA75:CAB75 CJW75:CJX75 CTS75:CTT75 DDO75:DDP75 DNK75:DNL75 DXG75:DXH75 EHC75:EHD75 EQY75:EQZ75 FAU75:FAV75 FKQ75:FKR75 FUM75:FUN75 GEI75:GEJ75 GOE75:GOF75 GYA75:GYB75 HHW75:HHX75 HRS75:HRT75 IBO75:IBP75 ILK75:ILL75 IVG75:IVH75 JFC75:JFD75 JOY75:JOZ75 JYU75:JYV75 KIQ75:KIR75 KSM75:KSN75 LCI75:LCJ75 LME75:LMF75 LWA75:LWB75 MFW75:MFX75 MPS75:MPT75 MZO75:MZP75 NJK75:NJL75 NTG75:NTH75 ODC75:ODD75 OMY75:OMZ75 OWU75:OWV75 PGQ75:PGR75 PQM75:PQN75 QAI75:QAJ75 QKE75:QKF75 QUA75:QUB75 RDW75:RDX75 RNS75:RNT75 RXO75:RXP75 SHK75:SHL75 SRG75:SRH75 TBC75:TBD75 TKY75:TKZ75 TUU75:TUV75 UEQ75:UER75 UOM75:UON75 UYI75:UYJ75 VIE75:VIF75 VSA75:VSB75 WBW75:WBX75 WLS75:WLT75 WVO75:WVP75 G65611:H65611 JC65611:JD65611 SY65611:SZ65611 ACU65611:ACV65611 AMQ65611:AMR65611 AWM65611:AWN65611 BGI65611:BGJ65611 BQE65611:BQF65611 CAA65611:CAB65611 CJW65611:CJX65611 CTS65611:CTT65611 DDO65611:DDP65611 DNK65611:DNL65611 DXG65611:DXH65611 EHC65611:EHD65611 EQY65611:EQZ65611 FAU65611:FAV65611 FKQ65611:FKR65611 FUM65611:FUN65611 GEI65611:GEJ65611 GOE65611:GOF65611 GYA65611:GYB65611 HHW65611:HHX65611 HRS65611:HRT65611 IBO65611:IBP65611 ILK65611:ILL65611 IVG65611:IVH65611 JFC65611:JFD65611 JOY65611:JOZ65611 JYU65611:JYV65611 KIQ65611:KIR65611 KSM65611:KSN65611 LCI65611:LCJ65611 LME65611:LMF65611 LWA65611:LWB65611 MFW65611:MFX65611 MPS65611:MPT65611 MZO65611:MZP65611 NJK65611:NJL65611 NTG65611:NTH65611 ODC65611:ODD65611 OMY65611:OMZ65611 OWU65611:OWV65611 PGQ65611:PGR65611 PQM65611:PQN65611 QAI65611:QAJ65611 QKE65611:QKF65611 QUA65611:QUB65611 RDW65611:RDX65611 RNS65611:RNT65611 RXO65611:RXP65611 SHK65611:SHL65611 SRG65611:SRH65611 TBC65611:TBD65611 TKY65611:TKZ65611 TUU65611:TUV65611 UEQ65611:UER65611 UOM65611:UON65611 UYI65611:UYJ65611 VIE65611:VIF65611 VSA65611:VSB65611 WBW65611:WBX65611 WLS65611:WLT65611 WVO65611:WVP65611 G131147:H131147 JC131147:JD131147 SY131147:SZ131147 ACU131147:ACV131147 AMQ131147:AMR131147 AWM131147:AWN131147 BGI131147:BGJ131147 BQE131147:BQF131147 CAA131147:CAB131147 CJW131147:CJX131147 CTS131147:CTT131147 DDO131147:DDP131147 DNK131147:DNL131147 DXG131147:DXH131147 EHC131147:EHD131147 EQY131147:EQZ131147 FAU131147:FAV131147 FKQ131147:FKR131147 FUM131147:FUN131147 GEI131147:GEJ131147 GOE131147:GOF131147 GYA131147:GYB131147 HHW131147:HHX131147 HRS131147:HRT131147 IBO131147:IBP131147 ILK131147:ILL131147 IVG131147:IVH131147 JFC131147:JFD131147 JOY131147:JOZ131147 JYU131147:JYV131147 KIQ131147:KIR131147 KSM131147:KSN131147 LCI131147:LCJ131147 LME131147:LMF131147 LWA131147:LWB131147 MFW131147:MFX131147 MPS131147:MPT131147 MZO131147:MZP131147 NJK131147:NJL131147 NTG131147:NTH131147 ODC131147:ODD131147 OMY131147:OMZ131147 OWU131147:OWV131147 PGQ131147:PGR131147 PQM131147:PQN131147 QAI131147:QAJ131147 QKE131147:QKF131147 QUA131147:QUB131147 RDW131147:RDX131147 RNS131147:RNT131147 RXO131147:RXP131147 SHK131147:SHL131147 SRG131147:SRH131147 TBC131147:TBD131147 TKY131147:TKZ131147 TUU131147:TUV131147 UEQ131147:UER131147 UOM131147:UON131147 UYI131147:UYJ131147 VIE131147:VIF131147 VSA131147:VSB131147 WBW131147:WBX131147 WLS131147:WLT131147 WVO131147:WVP131147 G196683:H196683 JC196683:JD196683 SY196683:SZ196683 ACU196683:ACV196683 AMQ196683:AMR196683 AWM196683:AWN196683 BGI196683:BGJ196683 BQE196683:BQF196683 CAA196683:CAB196683 CJW196683:CJX196683 CTS196683:CTT196683 DDO196683:DDP196683 DNK196683:DNL196683 DXG196683:DXH196683 EHC196683:EHD196683 EQY196683:EQZ196683 FAU196683:FAV196683 FKQ196683:FKR196683 FUM196683:FUN196683 GEI196683:GEJ196683 GOE196683:GOF196683 GYA196683:GYB196683 HHW196683:HHX196683 HRS196683:HRT196683 IBO196683:IBP196683 ILK196683:ILL196683 IVG196683:IVH196683 JFC196683:JFD196683 JOY196683:JOZ196683 JYU196683:JYV196683 KIQ196683:KIR196683 KSM196683:KSN196683 LCI196683:LCJ196683 LME196683:LMF196683 LWA196683:LWB196683 MFW196683:MFX196683 MPS196683:MPT196683 MZO196683:MZP196683 NJK196683:NJL196683 NTG196683:NTH196683 ODC196683:ODD196683 OMY196683:OMZ196683 OWU196683:OWV196683 PGQ196683:PGR196683 PQM196683:PQN196683 QAI196683:QAJ196683 QKE196683:QKF196683 QUA196683:QUB196683 RDW196683:RDX196683 RNS196683:RNT196683 RXO196683:RXP196683 SHK196683:SHL196683 SRG196683:SRH196683 TBC196683:TBD196683 TKY196683:TKZ196683 TUU196683:TUV196683 UEQ196683:UER196683 UOM196683:UON196683 UYI196683:UYJ196683 VIE196683:VIF196683 VSA196683:VSB196683 WBW196683:WBX196683 WLS196683:WLT196683 WVO196683:WVP196683 G262219:H262219 JC262219:JD262219 SY262219:SZ262219 ACU262219:ACV262219 AMQ262219:AMR262219 AWM262219:AWN262219 BGI262219:BGJ262219 BQE262219:BQF262219 CAA262219:CAB262219 CJW262219:CJX262219 CTS262219:CTT262219 DDO262219:DDP262219 DNK262219:DNL262219 DXG262219:DXH262219 EHC262219:EHD262219 EQY262219:EQZ262219 FAU262219:FAV262219 FKQ262219:FKR262219 FUM262219:FUN262219 GEI262219:GEJ262219 GOE262219:GOF262219 GYA262219:GYB262219 HHW262219:HHX262219 HRS262219:HRT262219 IBO262219:IBP262219 ILK262219:ILL262219 IVG262219:IVH262219 JFC262219:JFD262219 JOY262219:JOZ262219 JYU262219:JYV262219 KIQ262219:KIR262219 KSM262219:KSN262219 LCI262219:LCJ262219 LME262219:LMF262219 LWA262219:LWB262219 MFW262219:MFX262219 MPS262219:MPT262219 MZO262219:MZP262219 NJK262219:NJL262219 NTG262219:NTH262219 ODC262219:ODD262219 OMY262219:OMZ262219 OWU262219:OWV262219 PGQ262219:PGR262219 PQM262219:PQN262219 QAI262219:QAJ262219 QKE262219:QKF262219 QUA262219:QUB262219 RDW262219:RDX262219 RNS262219:RNT262219 RXO262219:RXP262219 SHK262219:SHL262219 SRG262219:SRH262219 TBC262219:TBD262219 TKY262219:TKZ262219 TUU262219:TUV262219 UEQ262219:UER262219 UOM262219:UON262219 UYI262219:UYJ262219 VIE262219:VIF262219 VSA262219:VSB262219 WBW262219:WBX262219 WLS262219:WLT262219 WVO262219:WVP262219 G327755:H327755 JC327755:JD327755 SY327755:SZ327755 ACU327755:ACV327755 AMQ327755:AMR327755 AWM327755:AWN327755 BGI327755:BGJ327755 BQE327755:BQF327755 CAA327755:CAB327755 CJW327755:CJX327755 CTS327755:CTT327755 DDO327755:DDP327755 DNK327755:DNL327755 DXG327755:DXH327755 EHC327755:EHD327755 EQY327755:EQZ327755 FAU327755:FAV327755 FKQ327755:FKR327755 FUM327755:FUN327755 GEI327755:GEJ327755 GOE327755:GOF327755 GYA327755:GYB327755 HHW327755:HHX327755 HRS327755:HRT327755 IBO327755:IBP327755 ILK327755:ILL327755 IVG327755:IVH327755 JFC327755:JFD327755 JOY327755:JOZ327755 JYU327755:JYV327755 KIQ327755:KIR327755 KSM327755:KSN327755 LCI327755:LCJ327755 LME327755:LMF327755 LWA327755:LWB327755 MFW327755:MFX327755 MPS327755:MPT327755 MZO327755:MZP327755 NJK327755:NJL327755 NTG327755:NTH327755 ODC327755:ODD327755 OMY327755:OMZ327755 OWU327755:OWV327755 PGQ327755:PGR327755 PQM327755:PQN327755 QAI327755:QAJ327755 QKE327755:QKF327755 QUA327755:QUB327755 RDW327755:RDX327755 RNS327755:RNT327755 RXO327755:RXP327755 SHK327755:SHL327755 SRG327755:SRH327755 TBC327755:TBD327755 TKY327755:TKZ327755 TUU327755:TUV327755 UEQ327755:UER327755 UOM327755:UON327755 UYI327755:UYJ327755 VIE327755:VIF327755 VSA327755:VSB327755 WBW327755:WBX327755 WLS327755:WLT327755 WVO327755:WVP327755 G393291:H393291 JC393291:JD393291 SY393291:SZ393291 ACU393291:ACV393291 AMQ393291:AMR393291 AWM393291:AWN393291 BGI393291:BGJ393291 BQE393291:BQF393291 CAA393291:CAB393291 CJW393291:CJX393291 CTS393291:CTT393291 DDO393291:DDP393291 DNK393291:DNL393291 DXG393291:DXH393291 EHC393291:EHD393291 EQY393291:EQZ393291 FAU393291:FAV393291 FKQ393291:FKR393291 FUM393291:FUN393291 GEI393291:GEJ393291 GOE393291:GOF393291 GYA393291:GYB393291 HHW393291:HHX393291 HRS393291:HRT393291 IBO393291:IBP393291 ILK393291:ILL393291 IVG393291:IVH393291 JFC393291:JFD393291 JOY393291:JOZ393291 JYU393291:JYV393291 KIQ393291:KIR393291 KSM393291:KSN393291 LCI393291:LCJ393291 LME393291:LMF393291 LWA393291:LWB393291 MFW393291:MFX393291 MPS393291:MPT393291 MZO393291:MZP393291 NJK393291:NJL393291 NTG393291:NTH393291 ODC393291:ODD393291 OMY393291:OMZ393291 OWU393291:OWV393291 PGQ393291:PGR393291 PQM393291:PQN393291 QAI393291:QAJ393291 QKE393291:QKF393291 QUA393291:QUB393291 RDW393291:RDX393291 RNS393291:RNT393291 RXO393291:RXP393291 SHK393291:SHL393291 SRG393291:SRH393291 TBC393291:TBD393291 TKY393291:TKZ393291 TUU393291:TUV393291 UEQ393291:UER393291 UOM393291:UON393291 UYI393291:UYJ393291 VIE393291:VIF393291 VSA393291:VSB393291 WBW393291:WBX393291 WLS393291:WLT393291 WVO393291:WVP393291 G458827:H458827 JC458827:JD458827 SY458827:SZ458827 ACU458827:ACV458827 AMQ458827:AMR458827 AWM458827:AWN458827 BGI458827:BGJ458827 BQE458827:BQF458827 CAA458827:CAB458827 CJW458827:CJX458827 CTS458827:CTT458827 DDO458827:DDP458827 DNK458827:DNL458827 DXG458827:DXH458827 EHC458827:EHD458827 EQY458827:EQZ458827 FAU458827:FAV458827 FKQ458827:FKR458827 FUM458827:FUN458827 GEI458827:GEJ458827 GOE458827:GOF458827 GYA458827:GYB458827 HHW458827:HHX458827 HRS458827:HRT458827 IBO458827:IBP458827 ILK458827:ILL458827 IVG458827:IVH458827 JFC458827:JFD458827 JOY458827:JOZ458827 JYU458827:JYV458827 KIQ458827:KIR458827 KSM458827:KSN458827 LCI458827:LCJ458827 LME458827:LMF458827 LWA458827:LWB458827 MFW458827:MFX458827 MPS458827:MPT458827 MZO458827:MZP458827 NJK458827:NJL458827 NTG458827:NTH458827 ODC458827:ODD458827 OMY458827:OMZ458827 OWU458827:OWV458827 PGQ458827:PGR458827 PQM458827:PQN458827 QAI458827:QAJ458827 QKE458827:QKF458827 QUA458827:QUB458827 RDW458827:RDX458827 RNS458827:RNT458827 RXO458827:RXP458827 SHK458827:SHL458827 SRG458827:SRH458827 TBC458827:TBD458827 TKY458827:TKZ458827 TUU458827:TUV458827 UEQ458827:UER458827 UOM458827:UON458827 UYI458827:UYJ458827 VIE458827:VIF458827 VSA458827:VSB458827 WBW458827:WBX458827 WLS458827:WLT458827 WVO458827:WVP458827 G524363:H524363 JC524363:JD524363 SY524363:SZ524363 ACU524363:ACV524363 AMQ524363:AMR524363 AWM524363:AWN524363 BGI524363:BGJ524363 BQE524363:BQF524363 CAA524363:CAB524363 CJW524363:CJX524363 CTS524363:CTT524363 DDO524363:DDP524363 DNK524363:DNL524363 DXG524363:DXH524363 EHC524363:EHD524363 EQY524363:EQZ524363 FAU524363:FAV524363 FKQ524363:FKR524363 FUM524363:FUN524363 GEI524363:GEJ524363 GOE524363:GOF524363 GYA524363:GYB524363 HHW524363:HHX524363 HRS524363:HRT524363 IBO524363:IBP524363 ILK524363:ILL524363 IVG524363:IVH524363 JFC524363:JFD524363 JOY524363:JOZ524363 JYU524363:JYV524363 KIQ524363:KIR524363 KSM524363:KSN524363 LCI524363:LCJ524363 LME524363:LMF524363 LWA524363:LWB524363 MFW524363:MFX524363 MPS524363:MPT524363 MZO524363:MZP524363 NJK524363:NJL524363 NTG524363:NTH524363 ODC524363:ODD524363 OMY524363:OMZ524363 OWU524363:OWV524363 PGQ524363:PGR524363 PQM524363:PQN524363 QAI524363:QAJ524363 QKE524363:QKF524363 QUA524363:QUB524363 RDW524363:RDX524363 RNS524363:RNT524363 RXO524363:RXP524363 SHK524363:SHL524363 SRG524363:SRH524363 TBC524363:TBD524363 TKY524363:TKZ524363 TUU524363:TUV524363 UEQ524363:UER524363 UOM524363:UON524363 UYI524363:UYJ524363 VIE524363:VIF524363 VSA524363:VSB524363 WBW524363:WBX524363 WLS524363:WLT524363 WVO524363:WVP524363 G589899:H589899 JC589899:JD589899 SY589899:SZ589899 ACU589899:ACV589899 AMQ589899:AMR589899 AWM589899:AWN589899 BGI589899:BGJ589899 BQE589899:BQF589899 CAA589899:CAB589899 CJW589899:CJX589899 CTS589899:CTT589899 DDO589899:DDP589899 DNK589899:DNL589899 DXG589899:DXH589899 EHC589899:EHD589899 EQY589899:EQZ589899 FAU589899:FAV589899 FKQ589899:FKR589899 FUM589899:FUN589899 GEI589899:GEJ589899 GOE589899:GOF589899 GYA589899:GYB589899 HHW589899:HHX589899 HRS589899:HRT589899 IBO589899:IBP589899 ILK589899:ILL589899 IVG589899:IVH589899 JFC589899:JFD589899 JOY589899:JOZ589899 JYU589899:JYV589899 KIQ589899:KIR589899 KSM589899:KSN589899 LCI589899:LCJ589899 LME589899:LMF589899 LWA589899:LWB589899 MFW589899:MFX589899 MPS589899:MPT589899 MZO589899:MZP589899 NJK589899:NJL589899 NTG589899:NTH589899 ODC589899:ODD589899 OMY589899:OMZ589899 OWU589899:OWV589899 PGQ589899:PGR589899 PQM589899:PQN589899 QAI589899:QAJ589899 QKE589899:QKF589899 QUA589899:QUB589899 RDW589899:RDX589899 RNS589899:RNT589899 RXO589899:RXP589899 SHK589899:SHL589899 SRG589899:SRH589899 TBC589899:TBD589899 TKY589899:TKZ589899 TUU589899:TUV589899 UEQ589899:UER589899 UOM589899:UON589899 UYI589899:UYJ589899 VIE589899:VIF589899 VSA589899:VSB589899 WBW589899:WBX589899 WLS589899:WLT589899 WVO589899:WVP589899 G655435:H655435 JC655435:JD655435 SY655435:SZ655435 ACU655435:ACV655435 AMQ655435:AMR655435 AWM655435:AWN655435 BGI655435:BGJ655435 BQE655435:BQF655435 CAA655435:CAB655435 CJW655435:CJX655435 CTS655435:CTT655435 DDO655435:DDP655435 DNK655435:DNL655435 DXG655435:DXH655435 EHC655435:EHD655435 EQY655435:EQZ655435 FAU655435:FAV655435 FKQ655435:FKR655435 FUM655435:FUN655435 GEI655435:GEJ655435 GOE655435:GOF655435 GYA655435:GYB655435 HHW655435:HHX655435 HRS655435:HRT655435 IBO655435:IBP655435 ILK655435:ILL655435 IVG655435:IVH655435 JFC655435:JFD655435 JOY655435:JOZ655435 JYU655435:JYV655435 KIQ655435:KIR655435 KSM655435:KSN655435 LCI655435:LCJ655435 LME655435:LMF655435 LWA655435:LWB655435 MFW655435:MFX655435 MPS655435:MPT655435 MZO655435:MZP655435 NJK655435:NJL655435 NTG655435:NTH655435 ODC655435:ODD655435 OMY655435:OMZ655435 OWU655435:OWV655435 PGQ655435:PGR655435 PQM655435:PQN655435 QAI655435:QAJ655435 QKE655435:QKF655435 QUA655435:QUB655435 RDW655435:RDX655435 RNS655435:RNT655435 RXO655435:RXP655435 SHK655435:SHL655435 SRG655435:SRH655435 TBC655435:TBD655435 TKY655435:TKZ655435 TUU655435:TUV655435 UEQ655435:UER655435 UOM655435:UON655435 UYI655435:UYJ655435 VIE655435:VIF655435 VSA655435:VSB655435 WBW655435:WBX655435 WLS655435:WLT655435 WVO655435:WVP655435 G720971:H720971 JC720971:JD720971 SY720971:SZ720971 ACU720971:ACV720971 AMQ720971:AMR720971 AWM720971:AWN720971 BGI720971:BGJ720971 BQE720971:BQF720971 CAA720971:CAB720971 CJW720971:CJX720971 CTS720971:CTT720971 DDO720971:DDP720971 DNK720971:DNL720971 DXG720971:DXH720971 EHC720971:EHD720971 EQY720971:EQZ720971 FAU720971:FAV720971 FKQ720971:FKR720971 FUM720971:FUN720971 GEI720971:GEJ720971 GOE720971:GOF720971 GYA720971:GYB720971 HHW720971:HHX720971 HRS720971:HRT720971 IBO720971:IBP720971 ILK720971:ILL720971 IVG720971:IVH720971 JFC720971:JFD720971 JOY720971:JOZ720971 JYU720971:JYV720971 KIQ720971:KIR720971 KSM720971:KSN720971 LCI720971:LCJ720971 LME720971:LMF720971 LWA720971:LWB720971 MFW720971:MFX720971 MPS720971:MPT720971 MZO720971:MZP720971 NJK720971:NJL720971 NTG720971:NTH720971 ODC720971:ODD720971 OMY720971:OMZ720971 OWU720971:OWV720971 PGQ720971:PGR720971 PQM720971:PQN720971 QAI720971:QAJ720971 QKE720971:QKF720971 QUA720971:QUB720971 RDW720971:RDX720971 RNS720971:RNT720971 RXO720971:RXP720971 SHK720971:SHL720971 SRG720971:SRH720971 TBC720971:TBD720971 TKY720971:TKZ720971 TUU720971:TUV720971 UEQ720971:UER720971 UOM720971:UON720971 UYI720971:UYJ720971 VIE720971:VIF720971 VSA720971:VSB720971 WBW720971:WBX720971 WLS720971:WLT720971 WVO720971:WVP720971 G786507:H786507 JC786507:JD786507 SY786507:SZ786507 ACU786507:ACV786507 AMQ786507:AMR786507 AWM786507:AWN786507 BGI786507:BGJ786507 BQE786507:BQF786507 CAA786507:CAB786507 CJW786507:CJX786507 CTS786507:CTT786507 DDO786507:DDP786507 DNK786507:DNL786507 DXG786507:DXH786507 EHC786507:EHD786507 EQY786507:EQZ786507 FAU786507:FAV786507 FKQ786507:FKR786507 FUM786507:FUN786507 GEI786507:GEJ786507 GOE786507:GOF786507 GYA786507:GYB786507 HHW786507:HHX786507 HRS786507:HRT786507 IBO786507:IBP786507 ILK786507:ILL786507 IVG786507:IVH786507 JFC786507:JFD786507 JOY786507:JOZ786507 JYU786507:JYV786507 KIQ786507:KIR786507 KSM786507:KSN786507 LCI786507:LCJ786507 LME786507:LMF786507 LWA786507:LWB786507 MFW786507:MFX786507 MPS786507:MPT786507 MZO786507:MZP786507 NJK786507:NJL786507 NTG786507:NTH786507 ODC786507:ODD786507 OMY786507:OMZ786507 OWU786507:OWV786507 PGQ786507:PGR786507 PQM786507:PQN786507 QAI786507:QAJ786507 QKE786507:QKF786507 QUA786507:QUB786507 RDW786507:RDX786507 RNS786507:RNT786507 RXO786507:RXP786507 SHK786507:SHL786507 SRG786507:SRH786507 TBC786507:TBD786507 TKY786507:TKZ786507 TUU786507:TUV786507 UEQ786507:UER786507 UOM786507:UON786507 UYI786507:UYJ786507 VIE786507:VIF786507 VSA786507:VSB786507 WBW786507:WBX786507 WLS786507:WLT786507 WVO786507:WVP786507 G852043:H852043 JC852043:JD852043 SY852043:SZ852043 ACU852043:ACV852043 AMQ852043:AMR852043 AWM852043:AWN852043 BGI852043:BGJ852043 BQE852043:BQF852043 CAA852043:CAB852043 CJW852043:CJX852043 CTS852043:CTT852043 DDO852043:DDP852043 DNK852043:DNL852043 DXG852043:DXH852043 EHC852043:EHD852043 EQY852043:EQZ852043 FAU852043:FAV852043 FKQ852043:FKR852043 FUM852043:FUN852043 GEI852043:GEJ852043 GOE852043:GOF852043 GYA852043:GYB852043 HHW852043:HHX852043 HRS852043:HRT852043 IBO852043:IBP852043 ILK852043:ILL852043 IVG852043:IVH852043 JFC852043:JFD852043 JOY852043:JOZ852043 JYU852043:JYV852043 KIQ852043:KIR852043 KSM852043:KSN852043 LCI852043:LCJ852043 LME852043:LMF852043 LWA852043:LWB852043 MFW852043:MFX852043 MPS852043:MPT852043 MZO852043:MZP852043 NJK852043:NJL852043 NTG852043:NTH852043 ODC852043:ODD852043 OMY852043:OMZ852043 OWU852043:OWV852043 PGQ852043:PGR852043 PQM852043:PQN852043 QAI852043:QAJ852043 QKE852043:QKF852043 QUA852043:QUB852043 RDW852043:RDX852043 RNS852043:RNT852043 RXO852043:RXP852043 SHK852043:SHL852043 SRG852043:SRH852043 TBC852043:TBD852043 TKY852043:TKZ852043 TUU852043:TUV852043 UEQ852043:UER852043 UOM852043:UON852043 UYI852043:UYJ852043 VIE852043:VIF852043 VSA852043:VSB852043 WBW852043:WBX852043 WLS852043:WLT852043 WVO852043:WVP852043 G917579:H917579 JC917579:JD917579 SY917579:SZ917579 ACU917579:ACV917579 AMQ917579:AMR917579 AWM917579:AWN917579 BGI917579:BGJ917579 BQE917579:BQF917579 CAA917579:CAB917579 CJW917579:CJX917579 CTS917579:CTT917579 DDO917579:DDP917579 DNK917579:DNL917579 DXG917579:DXH917579 EHC917579:EHD917579 EQY917579:EQZ917579 FAU917579:FAV917579 FKQ917579:FKR917579 FUM917579:FUN917579 GEI917579:GEJ917579 GOE917579:GOF917579 GYA917579:GYB917579 HHW917579:HHX917579 HRS917579:HRT917579 IBO917579:IBP917579 ILK917579:ILL917579 IVG917579:IVH917579 JFC917579:JFD917579 JOY917579:JOZ917579 JYU917579:JYV917579 KIQ917579:KIR917579 KSM917579:KSN917579 LCI917579:LCJ917579 LME917579:LMF917579 LWA917579:LWB917579 MFW917579:MFX917579 MPS917579:MPT917579 MZO917579:MZP917579 NJK917579:NJL917579 NTG917579:NTH917579 ODC917579:ODD917579 OMY917579:OMZ917579 OWU917579:OWV917579 PGQ917579:PGR917579 PQM917579:PQN917579 QAI917579:QAJ917579 QKE917579:QKF917579 QUA917579:QUB917579 RDW917579:RDX917579 RNS917579:RNT917579 RXO917579:RXP917579 SHK917579:SHL917579 SRG917579:SRH917579 TBC917579:TBD917579 TKY917579:TKZ917579 TUU917579:TUV917579 UEQ917579:UER917579 UOM917579:UON917579 UYI917579:UYJ917579 VIE917579:VIF917579 VSA917579:VSB917579 WBW917579:WBX917579 WLS917579:WLT917579 WVO917579:WVP917579 G983115:H983115 JC983115:JD983115 SY983115:SZ983115 ACU983115:ACV983115 AMQ983115:AMR983115 AWM983115:AWN983115 BGI983115:BGJ983115 BQE983115:BQF983115 CAA983115:CAB983115 CJW983115:CJX983115 CTS983115:CTT983115 DDO983115:DDP983115 DNK983115:DNL983115 DXG983115:DXH983115 EHC983115:EHD983115 EQY983115:EQZ983115 FAU983115:FAV983115 FKQ983115:FKR983115 FUM983115:FUN983115 GEI983115:GEJ983115 GOE983115:GOF983115 GYA983115:GYB983115 HHW983115:HHX983115 HRS983115:HRT983115 IBO983115:IBP983115 ILK983115:ILL983115 IVG983115:IVH983115 JFC983115:JFD983115 JOY983115:JOZ983115 JYU983115:JYV983115 KIQ983115:KIR983115 KSM983115:KSN983115 LCI983115:LCJ983115 LME983115:LMF983115 LWA983115:LWB983115 MFW983115:MFX983115 MPS983115:MPT983115 MZO983115:MZP983115 NJK983115:NJL983115 NTG983115:NTH983115 ODC983115:ODD983115 OMY983115:OMZ983115 OWU983115:OWV983115 PGQ983115:PGR983115 PQM983115:PQN983115 QAI983115:QAJ983115 QKE983115:QKF983115 QUA983115:QUB983115 RDW983115:RDX983115 RNS983115:RNT983115 RXO983115:RXP983115 SHK983115:SHL983115 SRG983115:SRH983115 TBC983115:TBD983115 TKY983115:TKZ983115 TUU983115:TUV983115 UEQ983115:UER983115 UOM983115:UON983115 UYI983115:UYJ983115 VIE983115:VIF983115 VSA983115:VSB983115 WBW983115:WBX983115 WLS983115:WLT983115 WVO983115:WVP983115 G75:H75 JC73:JD73 SY73:SZ73 ACU73:ACV73 AMQ73:AMR73 AWM73:AWN73 BGI73:BGJ73 BQE73:BQF73 CAA73:CAB73 CJW73:CJX73 CTS73:CTT73 DDO73:DDP73 DNK73:DNL73 DXG73:DXH73 EHC73:EHD73 EQY73:EQZ73 FAU73:FAV73 FKQ73:FKR73 FUM73:FUN73 GEI73:GEJ73 GOE73:GOF73 GYA73:GYB73 HHW73:HHX73 HRS73:HRT73 IBO73:IBP73 ILK73:ILL73 IVG73:IVH73 JFC73:JFD73 JOY73:JOZ73 JYU73:JYV73 KIQ73:KIR73 KSM73:KSN73 LCI73:LCJ73 LME73:LMF73 LWA73:LWB73 MFW73:MFX73 MPS73:MPT73 MZO73:MZP73 NJK73:NJL73 NTG73:NTH73 ODC73:ODD73 OMY73:OMZ73 OWU73:OWV73 PGQ73:PGR73 PQM73:PQN73 QAI73:QAJ73 QKE73:QKF73 QUA73:QUB73 RDW73:RDX73 RNS73:RNT73 RXO73:RXP73 SHK73:SHL73 SRG73:SRH73 TBC73:TBD73 TKY73:TKZ73 TUU73:TUV73 UEQ73:UER73 UOM73:UON73 UYI73:UYJ73 VIE73:VIF73 VSA73:VSB73 WBW73:WBX73 WLS73:WLT73 WVO73:WVP73 G65609:H65609 JC65609:JD65609 SY65609:SZ65609 ACU65609:ACV65609 AMQ65609:AMR65609 AWM65609:AWN65609 BGI65609:BGJ65609 BQE65609:BQF65609 CAA65609:CAB65609 CJW65609:CJX65609 CTS65609:CTT65609 DDO65609:DDP65609 DNK65609:DNL65609 DXG65609:DXH65609 EHC65609:EHD65609 EQY65609:EQZ65609 FAU65609:FAV65609 FKQ65609:FKR65609 FUM65609:FUN65609 GEI65609:GEJ65609 GOE65609:GOF65609 GYA65609:GYB65609 HHW65609:HHX65609 HRS65609:HRT65609 IBO65609:IBP65609 ILK65609:ILL65609 IVG65609:IVH65609 JFC65609:JFD65609 JOY65609:JOZ65609 JYU65609:JYV65609 KIQ65609:KIR65609 KSM65609:KSN65609 LCI65609:LCJ65609 LME65609:LMF65609 LWA65609:LWB65609 MFW65609:MFX65609 MPS65609:MPT65609 MZO65609:MZP65609 NJK65609:NJL65609 NTG65609:NTH65609 ODC65609:ODD65609 OMY65609:OMZ65609 OWU65609:OWV65609 PGQ65609:PGR65609 PQM65609:PQN65609 QAI65609:QAJ65609 QKE65609:QKF65609 QUA65609:QUB65609 RDW65609:RDX65609 RNS65609:RNT65609 RXO65609:RXP65609 SHK65609:SHL65609 SRG65609:SRH65609 TBC65609:TBD65609 TKY65609:TKZ65609 TUU65609:TUV65609 UEQ65609:UER65609 UOM65609:UON65609 UYI65609:UYJ65609 VIE65609:VIF65609 VSA65609:VSB65609 WBW65609:WBX65609 WLS65609:WLT65609 WVO65609:WVP65609 G131145:H131145 JC131145:JD131145 SY131145:SZ131145 ACU131145:ACV131145 AMQ131145:AMR131145 AWM131145:AWN131145 BGI131145:BGJ131145 BQE131145:BQF131145 CAA131145:CAB131145 CJW131145:CJX131145 CTS131145:CTT131145 DDO131145:DDP131145 DNK131145:DNL131145 DXG131145:DXH131145 EHC131145:EHD131145 EQY131145:EQZ131145 FAU131145:FAV131145 FKQ131145:FKR131145 FUM131145:FUN131145 GEI131145:GEJ131145 GOE131145:GOF131145 GYA131145:GYB131145 HHW131145:HHX131145 HRS131145:HRT131145 IBO131145:IBP131145 ILK131145:ILL131145 IVG131145:IVH131145 JFC131145:JFD131145 JOY131145:JOZ131145 JYU131145:JYV131145 KIQ131145:KIR131145 KSM131145:KSN131145 LCI131145:LCJ131145 LME131145:LMF131145 LWA131145:LWB131145 MFW131145:MFX131145 MPS131145:MPT131145 MZO131145:MZP131145 NJK131145:NJL131145 NTG131145:NTH131145 ODC131145:ODD131145 OMY131145:OMZ131145 OWU131145:OWV131145 PGQ131145:PGR131145 PQM131145:PQN131145 QAI131145:QAJ131145 QKE131145:QKF131145 QUA131145:QUB131145 RDW131145:RDX131145 RNS131145:RNT131145 RXO131145:RXP131145 SHK131145:SHL131145 SRG131145:SRH131145 TBC131145:TBD131145 TKY131145:TKZ131145 TUU131145:TUV131145 UEQ131145:UER131145 UOM131145:UON131145 UYI131145:UYJ131145 VIE131145:VIF131145 VSA131145:VSB131145 WBW131145:WBX131145 WLS131145:WLT131145 WVO131145:WVP131145 G196681:H196681 JC196681:JD196681 SY196681:SZ196681 ACU196681:ACV196681 AMQ196681:AMR196681 AWM196681:AWN196681 BGI196681:BGJ196681 BQE196681:BQF196681 CAA196681:CAB196681 CJW196681:CJX196681 CTS196681:CTT196681 DDO196681:DDP196681 DNK196681:DNL196681 DXG196681:DXH196681 EHC196681:EHD196681 EQY196681:EQZ196681 FAU196681:FAV196681 FKQ196681:FKR196681 FUM196681:FUN196681 GEI196681:GEJ196681 GOE196681:GOF196681 GYA196681:GYB196681 HHW196681:HHX196681 HRS196681:HRT196681 IBO196681:IBP196681 ILK196681:ILL196681 IVG196681:IVH196681 JFC196681:JFD196681 JOY196681:JOZ196681 JYU196681:JYV196681 KIQ196681:KIR196681 KSM196681:KSN196681 LCI196681:LCJ196681 LME196681:LMF196681 LWA196681:LWB196681 MFW196681:MFX196681 MPS196681:MPT196681 MZO196681:MZP196681 NJK196681:NJL196681 NTG196681:NTH196681 ODC196681:ODD196681 OMY196681:OMZ196681 OWU196681:OWV196681 PGQ196681:PGR196681 PQM196681:PQN196681 QAI196681:QAJ196681 QKE196681:QKF196681 QUA196681:QUB196681 RDW196681:RDX196681 RNS196681:RNT196681 RXO196681:RXP196681 SHK196681:SHL196681 SRG196681:SRH196681 TBC196681:TBD196681 TKY196681:TKZ196681 TUU196681:TUV196681 UEQ196681:UER196681 UOM196681:UON196681 UYI196681:UYJ196681 VIE196681:VIF196681 VSA196681:VSB196681 WBW196681:WBX196681 WLS196681:WLT196681 WVO196681:WVP196681 G262217:H262217 JC262217:JD262217 SY262217:SZ262217 ACU262217:ACV262217 AMQ262217:AMR262217 AWM262217:AWN262217 BGI262217:BGJ262217 BQE262217:BQF262217 CAA262217:CAB262217 CJW262217:CJX262217 CTS262217:CTT262217 DDO262217:DDP262217 DNK262217:DNL262217 DXG262217:DXH262217 EHC262217:EHD262217 EQY262217:EQZ262217 FAU262217:FAV262217 FKQ262217:FKR262217 FUM262217:FUN262217 GEI262217:GEJ262217 GOE262217:GOF262217 GYA262217:GYB262217 HHW262217:HHX262217 HRS262217:HRT262217 IBO262217:IBP262217 ILK262217:ILL262217 IVG262217:IVH262217 JFC262217:JFD262217 JOY262217:JOZ262217 JYU262217:JYV262217 KIQ262217:KIR262217 KSM262217:KSN262217 LCI262217:LCJ262217 LME262217:LMF262217 LWA262217:LWB262217 MFW262217:MFX262217 MPS262217:MPT262217 MZO262217:MZP262217 NJK262217:NJL262217 NTG262217:NTH262217 ODC262217:ODD262217 OMY262217:OMZ262217 OWU262217:OWV262217 PGQ262217:PGR262217 PQM262217:PQN262217 QAI262217:QAJ262217 QKE262217:QKF262217 QUA262217:QUB262217 RDW262217:RDX262217 RNS262217:RNT262217 RXO262217:RXP262217 SHK262217:SHL262217 SRG262217:SRH262217 TBC262217:TBD262217 TKY262217:TKZ262217 TUU262217:TUV262217 UEQ262217:UER262217 UOM262217:UON262217 UYI262217:UYJ262217 VIE262217:VIF262217 VSA262217:VSB262217 WBW262217:WBX262217 WLS262217:WLT262217 WVO262217:WVP262217 G327753:H327753 JC327753:JD327753 SY327753:SZ327753 ACU327753:ACV327753 AMQ327753:AMR327753 AWM327753:AWN327753 BGI327753:BGJ327753 BQE327753:BQF327753 CAA327753:CAB327753 CJW327753:CJX327753 CTS327753:CTT327753 DDO327753:DDP327753 DNK327753:DNL327753 DXG327753:DXH327753 EHC327753:EHD327753 EQY327753:EQZ327753 FAU327753:FAV327753 FKQ327753:FKR327753 FUM327753:FUN327753 GEI327753:GEJ327753 GOE327753:GOF327753 GYA327753:GYB327753 HHW327753:HHX327753 HRS327753:HRT327753 IBO327753:IBP327753 ILK327753:ILL327753 IVG327753:IVH327753 JFC327753:JFD327753 JOY327753:JOZ327753 JYU327753:JYV327753 KIQ327753:KIR327753 KSM327753:KSN327753 LCI327753:LCJ327753 LME327753:LMF327753 LWA327753:LWB327753 MFW327753:MFX327753 MPS327753:MPT327753 MZO327753:MZP327753 NJK327753:NJL327753 NTG327753:NTH327753 ODC327753:ODD327753 OMY327753:OMZ327753 OWU327753:OWV327753 PGQ327753:PGR327753 PQM327753:PQN327753 QAI327753:QAJ327753 QKE327753:QKF327753 QUA327753:QUB327753 RDW327753:RDX327753 RNS327753:RNT327753 RXO327753:RXP327753 SHK327753:SHL327753 SRG327753:SRH327753 TBC327753:TBD327753 TKY327753:TKZ327753 TUU327753:TUV327753 UEQ327753:UER327753 UOM327753:UON327753 UYI327753:UYJ327753 VIE327753:VIF327753 VSA327753:VSB327753 WBW327753:WBX327753 WLS327753:WLT327753 WVO327753:WVP327753 G393289:H393289 JC393289:JD393289 SY393289:SZ393289 ACU393289:ACV393289 AMQ393289:AMR393289 AWM393289:AWN393289 BGI393289:BGJ393289 BQE393289:BQF393289 CAA393289:CAB393289 CJW393289:CJX393289 CTS393289:CTT393289 DDO393289:DDP393289 DNK393289:DNL393289 DXG393289:DXH393289 EHC393289:EHD393289 EQY393289:EQZ393289 FAU393289:FAV393289 FKQ393289:FKR393289 FUM393289:FUN393289 GEI393289:GEJ393289 GOE393289:GOF393289 GYA393289:GYB393289 HHW393289:HHX393289 HRS393289:HRT393289 IBO393289:IBP393289 ILK393289:ILL393289 IVG393289:IVH393289 JFC393289:JFD393289 JOY393289:JOZ393289 JYU393289:JYV393289 KIQ393289:KIR393289 KSM393289:KSN393289 LCI393289:LCJ393289 LME393289:LMF393289 LWA393289:LWB393289 MFW393289:MFX393289 MPS393289:MPT393289 MZO393289:MZP393289 NJK393289:NJL393289 NTG393289:NTH393289 ODC393289:ODD393289 OMY393289:OMZ393289 OWU393289:OWV393289 PGQ393289:PGR393289 PQM393289:PQN393289 QAI393289:QAJ393289 QKE393289:QKF393289 QUA393289:QUB393289 RDW393289:RDX393289 RNS393289:RNT393289 RXO393289:RXP393289 SHK393289:SHL393289 SRG393289:SRH393289 TBC393289:TBD393289 TKY393289:TKZ393289 TUU393289:TUV393289 UEQ393289:UER393289 UOM393289:UON393289 UYI393289:UYJ393289 VIE393289:VIF393289 VSA393289:VSB393289 WBW393289:WBX393289 WLS393289:WLT393289 WVO393289:WVP393289 G458825:H458825 JC458825:JD458825 SY458825:SZ458825 ACU458825:ACV458825 AMQ458825:AMR458825 AWM458825:AWN458825 BGI458825:BGJ458825 BQE458825:BQF458825 CAA458825:CAB458825 CJW458825:CJX458825 CTS458825:CTT458825 DDO458825:DDP458825 DNK458825:DNL458825 DXG458825:DXH458825 EHC458825:EHD458825 EQY458825:EQZ458825 FAU458825:FAV458825 FKQ458825:FKR458825 FUM458825:FUN458825 GEI458825:GEJ458825 GOE458825:GOF458825 GYA458825:GYB458825 HHW458825:HHX458825 HRS458825:HRT458825 IBO458825:IBP458825 ILK458825:ILL458825 IVG458825:IVH458825 JFC458825:JFD458825 JOY458825:JOZ458825 JYU458825:JYV458825 KIQ458825:KIR458825 KSM458825:KSN458825 LCI458825:LCJ458825 LME458825:LMF458825 LWA458825:LWB458825 MFW458825:MFX458825 MPS458825:MPT458825 MZO458825:MZP458825 NJK458825:NJL458825 NTG458825:NTH458825 ODC458825:ODD458825 OMY458825:OMZ458825 OWU458825:OWV458825 PGQ458825:PGR458825 PQM458825:PQN458825 QAI458825:QAJ458825 QKE458825:QKF458825 QUA458825:QUB458825 RDW458825:RDX458825 RNS458825:RNT458825 RXO458825:RXP458825 SHK458825:SHL458825 SRG458825:SRH458825 TBC458825:TBD458825 TKY458825:TKZ458825 TUU458825:TUV458825 UEQ458825:UER458825 UOM458825:UON458825 UYI458825:UYJ458825 VIE458825:VIF458825 VSA458825:VSB458825 WBW458825:WBX458825 WLS458825:WLT458825 WVO458825:WVP458825 G524361:H524361 JC524361:JD524361 SY524361:SZ524361 ACU524361:ACV524361 AMQ524361:AMR524361 AWM524361:AWN524361 BGI524361:BGJ524361 BQE524361:BQF524361 CAA524361:CAB524361 CJW524361:CJX524361 CTS524361:CTT524361 DDO524361:DDP524361 DNK524361:DNL524361 DXG524361:DXH524361 EHC524361:EHD524361 EQY524361:EQZ524361 FAU524361:FAV524361 FKQ524361:FKR524361 FUM524361:FUN524361 GEI524361:GEJ524361 GOE524361:GOF524361 GYA524361:GYB524361 HHW524361:HHX524361 HRS524361:HRT524361 IBO524361:IBP524361 ILK524361:ILL524361 IVG524361:IVH524361 JFC524361:JFD524361 JOY524361:JOZ524361 JYU524361:JYV524361 KIQ524361:KIR524361 KSM524361:KSN524361 LCI524361:LCJ524361 LME524361:LMF524361 LWA524361:LWB524361 MFW524361:MFX524361 MPS524361:MPT524361 MZO524361:MZP524361 NJK524361:NJL524361 NTG524361:NTH524361 ODC524361:ODD524361 OMY524361:OMZ524361 OWU524361:OWV524361 PGQ524361:PGR524361 PQM524361:PQN524361 QAI524361:QAJ524361 QKE524361:QKF524361 QUA524361:QUB524361 RDW524361:RDX524361 RNS524361:RNT524361 RXO524361:RXP524361 SHK524361:SHL524361 SRG524361:SRH524361 TBC524361:TBD524361 TKY524361:TKZ524361 TUU524361:TUV524361 UEQ524361:UER524361 UOM524361:UON524361 UYI524361:UYJ524361 VIE524361:VIF524361 VSA524361:VSB524361 WBW524361:WBX524361 WLS524361:WLT524361 WVO524361:WVP524361 G589897:H589897 JC589897:JD589897 SY589897:SZ589897 ACU589897:ACV589897 AMQ589897:AMR589897 AWM589897:AWN589897 BGI589897:BGJ589897 BQE589897:BQF589897 CAA589897:CAB589897 CJW589897:CJX589897 CTS589897:CTT589897 DDO589897:DDP589897 DNK589897:DNL589897 DXG589897:DXH589897 EHC589897:EHD589897 EQY589897:EQZ589897 FAU589897:FAV589897 FKQ589897:FKR589897 FUM589897:FUN589897 GEI589897:GEJ589897 GOE589897:GOF589897 GYA589897:GYB589897 HHW589897:HHX589897 HRS589897:HRT589897 IBO589897:IBP589897 ILK589897:ILL589897 IVG589897:IVH589897 JFC589897:JFD589897 JOY589897:JOZ589897 JYU589897:JYV589897 KIQ589897:KIR589897 KSM589897:KSN589897 LCI589897:LCJ589897 LME589897:LMF589897 LWA589897:LWB589897 MFW589897:MFX589897 MPS589897:MPT589897 MZO589897:MZP589897 NJK589897:NJL589897 NTG589897:NTH589897 ODC589897:ODD589897 OMY589897:OMZ589897 OWU589897:OWV589897 PGQ589897:PGR589897 PQM589897:PQN589897 QAI589897:QAJ589897 QKE589897:QKF589897 QUA589897:QUB589897 RDW589897:RDX589897 RNS589897:RNT589897 RXO589897:RXP589897 SHK589897:SHL589897 SRG589897:SRH589897 TBC589897:TBD589897 TKY589897:TKZ589897 TUU589897:TUV589897 UEQ589897:UER589897 UOM589897:UON589897 UYI589897:UYJ589897 VIE589897:VIF589897 VSA589897:VSB589897 WBW589897:WBX589897 WLS589897:WLT589897 WVO589897:WVP589897 G655433:H655433 JC655433:JD655433 SY655433:SZ655433 ACU655433:ACV655433 AMQ655433:AMR655433 AWM655433:AWN655433 BGI655433:BGJ655433 BQE655433:BQF655433 CAA655433:CAB655433 CJW655433:CJX655433 CTS655433:CTT655433 DDO655433:DDP655433 DNK655433:DNL655433 DXG655433:DXH655433 EHC655433:EHD655433 EQY655433:EQZ655433 FAU655433:FAV655433 FKQ655433:FKR655433 FUM655433:FUN655433 GEI655433:GEJ655433 GOE655433:GOF655433 GYA655433:GYB655433 HHW655433:HHX655433 HRS655433:HRT655433 IBO655433:IBP655433 ILK655433:ILL655433 IVG655433:IVH655433 JFC655433:JFD655433 JOY655433:JOZ655433 JYU655433:JYV655433 KIQ655433:KIR655433 KSM655433:KSN655433 LCI655433:LCJ655433 LME655433:LMF655433 LWA655433:LWB655433 MFW655433:MFX655433 MPS655433:MPT655433 MZO655433:MZP655433 NJK655433:NJL655433 NTG655433:NTH655433 ODC655433:ODD655433 OMY655433:OMZ655433 OWU655433:OWV655433 PGQ655433:PGR655433 PQM655433:PQN655433 QAI655433:QAJ655433 QKE655433:QKF655433 QUA655433:QUB655433 RDW655433:RDX655433 RNS655433:RNT655433 RXO655433:RXP655433 SHK655433:SHL655433 SRG655433:SRH655433 TBC655433:TBD655433 TKY655433:TKZ655433 TUU655433:TUV655433 UEQ655433:UER655433 UOM655433:UON655433 UYI655433:UYJ655433 VIE655433:VIF655433 VSA655433:VSB655433 WBW655433:WBX655433 WLS655433:WLT655433 WVO655433:WVP655433 G720969:H720969 JC720969:JD720969 SY720969:SZ720969 ACU720969:ACV720969 AMQ720969:AMR720969 AWM720969:AWN720969 BGI720969:BGJ720969 BQE720969:BQF720969 CAA720969:CAB720969 CJW720969:CJX720969 CTS720969:CTT720969 DDO720969:DDP720969 DNK720969:DNL720969 DXG720969:DXH720969 EHC720969:EHD720969 EQY720969:EQZ720969 FAU720969:FAV720969 FKQ720969:FKR720969 FUM720969:FUN720969 GEI720969:GEJ720969 GOE720969:GOF720969 GYA720969:GYB720969 HHW720969:HHX720969 HRS720969:HRT720969 IBO720969:IBP720969 ILK720969:ILL720969 IVG720969:IVH720969 JFC720969:JFD720969 JOY720969:JOZ720969 JYU720969:JYV720969 KIQ720969:KIR720969 KSM720969:KSN720969 LCI720969:LCJ720969 LME720969:LMF720969 LWA720969:LWB720969 MFW720969:MFX720969 MPS720969:MPT720969 MZO720969:MZP720969 NJK720969:NJL720969 NTG720969:NTH720969 ODC720969:ODD720969 OMY720969:OMZ720969 OWU720969:OWV720969 PGQ720969:PGR720969 PQM720969:PQN720969 QAI720969:QAJ720969 QKE720969:QKF720969 QUA720969:QUB720969 RDW720969:RDX720969 RNS720969:RNT720969 RXO720969:RXP720969 SHK720969:SHL720969 SRG720969:SRH720969 TBC720969:TBD720969 TKY720969:TKZ720969 TUU720969:TUV720969 UEQ720969:UER720969 UOM720969:UON720969 UYI720969:UYJ720969 VIE720969:VIF720969 VSA720969:VSB720969 WBW720969:WBX720969 WLS720969:WLT720969 WVO720969:WVP720969 G786505:H786505 JC786505:JD786505 SY786505:SZ786505 ACU786505:ACV786505 AMQ786505:AMR786505 AWM786505:AWN786505 BGI786505:BGJ786505 BQE786505:BQF786505 CAA786505:CAB786505 CJW786505:CJX786505 CTS786505:CTT786505 DDO786505:DDP786505 DNK786505:DNL786505 DXG786505:DXH786505 EHC786505:EHD786505 EQY786505:EQZ786505 FAU786505:FAV786505 FKQ786505:FKR786505 FUM786505:FUN786505 GEI786505:GEJ786505 GOE786505:GOF786505 GYA786505:GYB786505 HHW786505:HHX786505 HRS786505:HRT786505 IBO786505:IBP786505 ILK786505:ILL786505 IVG786505:IVH786505 JFC786505:JFD786505 JOY786505:JOZ786505 JYU786505:JYV786505 KIQ786505:KIR786505 KSM786505:KSN786505 LCI786505:LCJ786505 LME786505:LMF786505 LWA786505:LWB786505 MFW786505:MFX786505 MPS786505:MPT786505 MZO786505:MZP786505 NJK786505:NJL786505 NTG786505:NTH786505 ODC786505:ODD786505 OMY786505:OMZ786505 OWU786505:OWV786505 PGQ786505:PGR786505 PQM786505:PQN786505 QAI786505:QAJ786505 QKE786505:QKF786505 QUA786505:QUB786505 RDW786505:RDX786505 RNS786505:RNT786505 RXO786505:RXP786505 SHK786505:SHL786505 SRG786505:SRH786505 TBC786505:TBD786505 TKY786505:TKZ786505 TUU786505:TUV786505 UEQ786505:UER786505 UOM786505:UON786505 UYI786505:UYJ786505 VIE786505:VIF786505 VSA786505:VSB786505 WBW786505:WBX786505 WLS786505:WLT786505 WVO786505:WVP786505 G852041:H852041 JC852041:JD852041 SY852041:SZ852041 ACU852041:ACV852041 AMQ852041:AMR852041 AWM852041:AWN852041 BGI852041:BGJ852041 BQE852041:BQF852041 CAA852041:CAB852041 CJW852041:CJX852041 CTS852041:CTT852041 DDO852041:DDP852041 DNK852041:DNL852041 DXG852041:DXH852041 EHC852041:EHD852041 EQY852041:EQZ852041 FAU852041:FAV852041 FKQ852041:FKR852041 FUM852041:FUN852041 GEI852041:GEJ852041 GOE852041:GOF852041 GYA852041:GYB852041 HHW852041:HHX852041 HRS852041:HRT852041 IBO852041:IBP852041 ILK852041:ILL852041 IVG852041:IVH852041 JFC852041:JFD852041 JOY852041:JOZ852041 JYU852041:JYV852041 KIQ852041:KIR852041 KSM852041:KSN852041 LCI852041:LCJ852041 LME852041:LMF852041 LWA852041:LWB852041 MFW852041:MFX852041 MPS852041:MPT852041 MZO852041:MZP852041 NJK852041:NJL852041 NTG852041:NTH852041 ODC852041:ODD852041 OMY852041:OMZ852041 OWU852041:OWV852041 PGQ852041:PGR852041 PQM852041:PQN852041 QAI852041:QAJ852041 QKE852041:QKF852041 QUA852041:QUB852041 RDW852041:RDX852041 RNS852041:RNT852041 RXO852041:RXP852041 SHK852041:SHL852041 SRG852041:SRH852041 TBC852041:TBD852041 TKY852041:TKZ852041 TUU852041:TUV852041 UEQ852041:UER852041 UOM852041:UON852041 UYI852041:UYJ852041 VIE852041:VIF852041 VSA852041:VSB852041 WBW852041:WBX852041 WLS852041:WLT852041 WVO852041:WVP852041 G917577:H917577 JC917577:JD917577 SY917577:SZ917577 ACU917577:ACV917577 AMQ917577:AMR917577 AWM917577:AWN917577 BGI917577:BGJ917577 BQE917577:BQF917577 CAA917577:CAB917577 CJW917577:CJX917577 CTS917577:CTT917577 DDO917577:DDP917577 DNK917577:DNL917577 DXG917577:DXH917577 EHC917577:EHD917577 EQY917577:EQZ917577 FAU917577:FAV917577 FKQ917577:FKR917577 FUM917577:FUN917577 GEI917577:GEJ917577 GOE917577:GOF917577 GYA917577:GYB917577 HHW917577:HHX917577 HRS917577:HRT917577 IBO917577:IBP917577 ILK917577:ILL917577 IVG917577:IVH917577 JFC917577:JFD917577 JOY917577:JOZ917577 JYU917577:JYV917577 KIQ917577:KIR917577 KSM917577:KSN917577 LCI917577:LCJ917577 LME917577:LMF917577 LWA917577:LWB917577 MFW917577:MFX917577 MPS917577:MPT917577 MZO917577:MZP917577 NJK917577:NJL917577 NTG917577:NTH917577 ODC917577:ODD917577 OMY917577:OMZ917577 OWU917577:OWV917577 PGQ917577:PGR917577 PQM917577:PQN917577 QAI917577:QAJ917577 QKE917577:QKF917577 QUA917577:QUB917577 RDW917577:RDX917577 RNS917577:RNT917577 RXO917577:RXP917577 SHK917577:SHL917577 SRG917577:SRH917577 TBC917577:TBD917577 TKY917577:TKZ917577 TUU917577:TUV917577 UEQ917577:UER917577 UOM917577:UON917577 UYI917577:UYJ917577 VIE917577:VIF917577 VSA917577:VSB917577 WBW917577:WBX917577 WLS917577:WLT917577 WVO917577:WVP917577 G983113:H983113 JC983113:JD983113 SY983113:SZ983113 ACU983113:ACV983113 AMQ983113:AMR983113 AWM983113:AWN983113 BGI983113:BGJ983113 BQE983113:BQF983113 CAA983113:CAB983113 CJW983113:CJX983113 CTS983113:CTT983113 DDO983113:DDP983113 DNK983113:DNL983113 DXG983113:DXH983113 EHC983113:EHD983113 EQY983113:EQZ983113 FAU983113:FAV983113 FKQ983113:FKR983113 FUM983113:FUN983113 GEI983113:GEJ983113 GOE983113:GOF983113 GYA983113:GYB983113 HHW983113:HHX983113 HRS983113:HRT983113 IBO983113:IBP983113 ILK983113:ILL983113 IVG983113:IVH983113 JFC983113:JFD983113 JOY983113:JOZ983113 JYU983113:JYV983113 KIQ983113:KIR983113 KSM983113:KSN983113 LCI983113:LCJ983113 LME983113:LMF983113 LWA983113:LWB983113 MFW983113:MFX983113 MPS983113:MPT983113 MZO983113:MZP983113 NJK983113:NJL983113 NTG983113:NTH983113 ODC983113:ODD983113 OMY983113:OMZ983113 OWU983113:OWV983113 PGQ983113:PGR983113 PQM983113:PQN983113 QAI983113:QAJ983113 QKE983113:QKF983113 QUA983113:QUB983113 RDW983113:RDX983113 RNS983113:RNT983113 RXO983113:RXP983113 SHK983113:SHL983113 SRG983113:SRH983113 TBC983113:TBD983113 TKY983113:TKZ983113 TUU983113:TUV983113 UEQ983113:UER983113 UOM983113:UON983113 UYI983113:UYJ983113 VIE983113:VIF983113 VSA983113:VSB983113 WBW983113:WBX983113 WLS983113:WLT983113 WVO983113:WVP983113 WVK983094:WVL983095 IY12:IZ19 SU12:SV19 ACQ12:ACR19 AMM12:AMN19 AWI12:AWJ19 BGE12:BGF19 BQA12:BQB19 BZW12:BZX19 CJS12:CJT19 CTO12:CTP19 DDK12:DDL19 DNG12:DNH19 DXC12:DXD19 EGY12:EGZ19 EQU12:EQV19 FAQ12:FAR19 FKM12:FKN19 FUI12:FUJ19 GEE12:GEF19 GOA12:GOB19 GXW12:GXX19 HHS12:HHT19 HRO12:HRP19 IBK12:IBL19 ILG12:ILH19 IVC12:IVD19 JEY12:JEZ19 JOU12:JOV19 JYQ12:JYR19 KIM12:KIN19 KSI12:KSJ19 LCE12:LCF19 LMA12:LMB19 LVW12:LVX19 MFS12:MFT19 MPO12:MPP19 MZK12:MZL19 NJG12:NJH19 NTC12:NTD19 OCY12:OCZ19 OMU12:OMV19 OWQ12:OWR19 PGM12:PGN19 PQI12:PQJ19 QAE12:QAF19 QKA12:QKB19 QTW12:QTX19 RDS12:RDT19 RNO12:RNP19 RXK12:RXL19 SHG12:SHH19 SRC12:SRD19 TAY12:TAZ19 TKU12:TKV19 TUQ12:TUR19 UEM12:UEN19 UOI12:UOJ19 UYE12:UYF19 VIA12:VIB19 VRW12:VRX19 WBS12:WBT19 WLO12:WLP19 WVK12:WVL19 C65548:D65555 IY65548:IZ65555 SU65548:SV65555 ACQ65548:ACR65555 AMM65548:AMN65555 AWI65548:AWJ65555 BGE65548:BGF65555 BQA65548:BQB65555 BZW65548:BZX65555 CJS65548:CJT65555 CTO65548:CTP65555 DDK65548:DDL65555 DNG65548:DNH65555 DXC65548:DXD65555 EGY65548:EGZ65555 EQU65548:EQV65555 FAQ65548:FAR65555 FKM65548:FKN65555 FUI65548:FUJ65555 GEE65548:GEF65555 GOA65548:GOB65555 GXW65548:GXX65555 HHS65548:HHT65555 HRO65548:HRP65555 IBK65548:IBL65555 ILG65548:ILH65555 IVC65548:IVD65555 JEY65548:JEZ65555 JOU65548:JOV65555 JYQ65548:JYR65555 KIM65548:KIN65555 KSI65548:KSJ65555 LCE65548:LCF65555 LMA65548:LMB65555 LVW65548:LVX65555 MFS65548:MFT65555 MPO65548:MPP65555 MZK65548:MZL65555 NJG65548:NJH65555 NTC65548:NTD65555 OCY65548:OCZ65555 OMU65548:OMV65555 OWQ65548:OWR65555 PGM65548:PGN65555 PQI65548:PQJ65555 QAE65548:QAF65555 QKA65548:QKB65555 QTW65548:QTX65555 RDS65548:RDT65555 RNO65548:RNP65555 RXK65548:RXL65555 SHG65548:SHH65555 SRC65548:SRD65555 TAY65548:TAZ65555 TKU65548:TKV65555 TUQ65548:TUR65555 UEM65548:UEN65555 UOI65548:UOJ65555 UYE65548:UYF65555 VIA65548:VIB65555 VRW65548:VRX65555 WBS65548:WBT65555 WLO65548:WLP65555 WVK65548:WVL65555 C131084:D131091 IY131084:IZ131091 SU131084:SV131091 ACQ131084:ACR131091 AMM131084:AMN131091 AWI131084:AWJ131091 BGE131084:BGF131091 BQA131084:BQB131091 BZW131084:BZX131091 CJS131084:CJT131091 CTO131084:CTP131091 DDK131084:DDL131091 DNG131084:DNH131091 DXC131084:DXD131091 EGY131084:EGZ131091 EQU131084:EQV131091 FAQ131084:FAR131091 FKM131084:FKN131091 FUI131084:FUJ131091 GEE131084:GEF131091 GOA131084:GOB131091 GXW131084:GXX131091 HHS131084:HHT131091 HRO131084:HRP131091 IBK131084:IBL131091 ILG131084:ILH131091 IVC131084:IVD131091 JEY131084:JEZ131091 JOU131084:JOV131091 JYQ131084:JYR131091 KIM131084:KIN131091 KSI131084:KSJ131091 LCE131084:LCF131091 LMA131084:LMB131091 LVW131084:LVX131091 MFS131084:MFT131091 MPO131084:MPP131091 MZK131084:MZL131091 NJG131084:NJH131091 NTC131084:NTD131091 OCY131084:OCZ131091 OMU131084:OMV131091 OWQ131084:OWR131091 PGM131084:PGN131091 PQI131084:PQJ131091 QAE131084:QAF131091 QKA131084:QKB131091 QTW131084:QTX131091 RDS131084:RDT131091 RNO131084:RNP131091 RXK131084:RXL131091 SHG131084:SHH131091 SRC131084:SRD131091 TAY131084:TAZ131091 TKU131084:TKV131091 TUQ131084:TUR131091 UEM131084:UEN131091 UOI131084:UOJ131091 UYE131084:UYF131091 VIA131084:VIB131091 VRW131084:VRX131091 WBS131084:WBT131091 WLO131084:WLP131091 WVK131084:WVL131091 C196620:D196627 IY196620:IZ196627 SU196620:SV196627 ACQ196620:ACR196627 AMM196620:AMN196627 AWI196620:AWJ196627 BGE196620:BGF196627 BQA196620:BQB196627 BZW196620:BZX196627 CJS196620:CJT196627 CTO196620:CTP196627 DDK196620:DDL196627 DNG196620:DNH196627 DXC196620:DXD196627 EGY196620:EGZ196627 EQU196620:EQV196627 FAQ196620:FAR196627 FKM196620:FKN196627 FUI196620:FUJ196627 GEE196620:GEF196627 GOA196620:GOB196627 GXW196620:GXX196627 HHS196620:HHT196627 HRO196620:HRP196627 IBK196620:IBL196627 ILG196620:ILH196627 IVC196620:IVD196627 JEY196620:JEZ196627 JOU196620:JOV196627 JYQ196620:JYR196627 KIM196620:KIN196627 KSI196620:KSJ196627 LCE196620:LCF196627 LMA196620:LMB196627 LVW196620:LVX196627 MFS196620:MFT196627 MPO196620:MPP196627 MZK196620:MZL196627 NJG196620:NJH196627 NTC196620:NTD196627 OCY196620:OCZ196627 OMU196620:OMV196627 OWQ196620:OWR196627 PGM196620:PGN196627 PQI196620:PQJ196627 QAE196620:QAF196627 QKA196620:QKB196627 QTW196620:QTX196627 RDS196620:RDT196627 RNO196620:RNP196627 RXK196620:RXL196627 SHG196620:SHH196627 SRC196620:SRD196627 TAY196620:TAZ196627 TKU196620:TKV196627 TUQ196620:TUR196627 UEM196620:UEN196627 UOI196620:UOJ196627 UYE196620:UYF196627 VIA196620:VIB196627 VRW196620:VRX196627 WBS196620:WBT196627 WLO196620:WLP196627 WVK196620:WVL196627 C262156:D262163 IY262156:IZ262163 SU262156:SV262163 ACQ262156:ACR262163 AMM262156:AMN262163 AWI262156:AWJ262163 BGE262156:BGF262163 BQA262156:BQB262163 BZW262156:BZX262163 CJS262156:CJT262163 CTO262156:CTP262163 DDK262156:DDL262163 DNG262156:DNH262163 DXC262156:DXD262163 EGY262156:EGZ262163 EQU262156:EQV262163 FAQ262156:FAR262163 FKM262156:FKN262163 FUI262156:FUJ262163 GEE262156:GEF262163 GOA262156:GOB262163 GXW262156:GXX262163 HHS262156:HHT262163 HRO262156:HRP262163 IBK262156:IBL262163 ILG262156:ILH262163 IVC262156:IVD262163 JEY262156:JEZ262163 JOU262156:JOV262163 JYQ262156:JYR262163 KIM262156:KIN262163 KSI262156:KSJ262163 LCE262156:LCF262163 LMA262156:LMB262163 LVW262156:LVX262163 MFS262156:MFT262163 MPO262156:MPP262163 MZK262156:MZL262163 NJG262156:NJH262163 NTC262156:NTD262163 OCY262156:OCZ262163 OMU262156:OMV262163 OWQ262156:OWR262163 PGM262156:PGN262163 PQI262156:PQJ262163 QAE262156:QAF262163 QKA262156:QKB262163 QTW262156:QTX262163 RDS262156:RDT262163 RNO262156:RNP262163 RXK262156:RXL262163 SHG262156:SHH262163 SRC262156:SRD262163 TAY262156:TAZ262163 TKU262156:TKV262163 TUQ262156:TUR262163 UEM262156:UEN262163 UOI262156:UOJ262163 UYE262156:UYF262163 VIA262156:VIB262163 VRW262156:VRX262163 WBS262156:WBT262163 WLO262156:WLP262163 WVK262156:WVL262163 C327692:D327699 IY327692:IZ327699 SU327692:SV327699 ACQ327692:ACR327699 AMM327692:AMN327699 AWI327692:AWJ327699 BGE327692:BGF327699 BQA327692:BQB327699 BZW327692:BZX327699 CJS327692:CJT327699 CTO327692:CTP327699 DDK327692:DDL327699 DNG327692:DNH327699 DXC327692:DXD327699 EGY327692:EGZ327699 EQU327692:EQV327699 FAQ327692:FAR327699 FKM327692:FKN327699 FUI327692:FUJ327699 GEE327692:GEF327699 GOA327692:GOB327699 GXW327692:GXX327699 HHS327692:HHT327699 HRO327692:HRP327699 IBK327692:IBL327699 ILG327692:ILH327699 IVC327692:IVD327699 JEY327692:JEZ327699 JOU327692:JOV327699 JYQ327692:JYR327699 KIM327692:KIN327699 KSI327692:KSJ327699 LCE327692:LCF327699 LMA327692:LMB327699 LVW327692:LVX327699 MFS327692:MFT327699 MPO327692:MPP327699 MZK327692:MZL327699 NJG327692:NJH327699 NTC327692:NTD327699 OCY327692:OCZ327699 OMU327692:OMV327699 OWQ327692:OWR327699 PGM327692:PGN327699 PQI327692:PQJ327699 QAE327692:QAF327699 QKA327692:QKB327699 QTW327692:QTX327699 RDS327692:RDT327699 RNO327692:RNP327699 RXK327692:RXL327699 SHG327692:SHH327699 SRC327692:SRD327699 TAY327692:TAZ327699 TKU327692:TKV327699 TUQ327692:TUR327699 UEM327692:UEN327699 UOI327692:UOJ327699 UYE327692:UYF327699 VIA327692:VIB327699 VRW327692:VRX327699 WBS327692:WBT327699 WLO327692:WLP327699 WVK327692:WVL327699 C393228:D393235 IY393228:IZ393235 SU393228:SV393235 ACQ393228:ACR393235 AMM393228:AMN393235 AWI393228:AWJ393235 BGE393228:BGF393235 BQA393228:BQB393235 BZW393228:BZX393235 CJS393228:CJT393235 CTO393228:CTP393235 DDK393228:DDL393235 DNG393228:DNH393235 DXC393228:DXD393235 EGY393228:EGZ393235 EQU393228:EQV393235 FAQ393228:FAR393235 FKM393228:FKN393235 FUI393228:FUJ393235 GEE393228:GEF393235 GOA393228:GOB393235 GXW393228:GXX393235 HHS393228:HHT393235 HRO393228:HRP393235 IBK393228:IBL393235 ILG393228:ILH393235 IVC393228:IVD393235 JEY393228:JEZ393235 JOU393228:JOV393235 JYQ393228:JYR393235 KIM393228:KIN393235 KSI393228:KSJ393235 LCE393228:LCF393235 LMA393228:LMB393235 LVW393228:LVX393235 MFS393228:MFT393235 MPO393228:MPP393235 MZK393228:MZL393235 NJG393228:NJH393235 NTC393228:NTD393235 OCY393228:OCZ393235 OMU393228:OMV393235 OWQ393228:OWR393235 PGM393228:PGN393235 PQI393228:PQJ393235 QAE393228:QAF393235 QKA393228:QKB393235 QTW393228:QTX393235 RDS393228:RDT393235 RNO393228:RNP393235 RXK393228:RXL393235 SHG393228:SHH393235 SRC393228:SRD393235 TAY393228:TAZ393235 TKU393228:TKV393235 TUQ393228:TUR393235 UEM393228:UEN393235 UOI393228:UOJ393235 UYE393228:UYF393235 VIA393228:VIB393235 VRW393228:VRX393235 WBS393228:WBT393235 WLO393228:WLP393235 WVK393228:WVL393235 C458764:D458771 IY458764:IZ458771 SU458764:SV458771 ACQ458764:ACR458771 AMM458764:AMN458771 AWI458764:AWJ458771 BGE458764:BGF458771 BQA458764:BQB458771 BZW458764:BZX458771 CJS458764:CJT458771 CTO458764:CTP458771 DDK458764:DDL458771 DNG458764:DNH458771 DXC458764:DXD458771 EGY458764:EGZ458771 EQU458764:EQV458771 FAQ458764:FAR458771 FKM458764:FKN458771 FUI458764:FUJ458771 GEE458764:GEF458771 GOA458764:GOB458771 GXW458764:GXX458771 HHS458764:HHT458771 HRO458764:HRP458771 IBK458764:IBL458771 ILG458764:ILH458771 IVC458764:IVD458771 JEY458764:JEZ458771 JOU458764:JOV458771 JYQ458764:JYR458771 KIM458764:KIN458771 KSI458764:KSJ458771 LCE458764:LCF458771 LMA458764:LMB458771 LVW458764:LVX458771 MFS458764:MFT458771 MPO458764:MPP458771 MZK458764:MZL458771 NJG458764:NJH458771 NTC458764:NTD458771 OCY458764:OCZ458771 OMU458764:OMV458771 OWQ458764:OWR458771 PGM458764:PGN458771 PQI458764:PQJ458771 QAE458764:QAF458771 QKA458764:QKB458771 QTW458764:QTX458771 RDS458764:RDT458771 RNO458764:RNP458771 RXK458764:RXL458771 SHG458764:SHH458771 SRC458764:SRD458771 TAY458764:TAZ458771 TKU458764:TKV458771 TUQ458764:TUR458771 UEM458764:UEN458771 UOI458764:UOJ458771 UYE458764:UYF458771 VIA458764:VIB458771 VRW458764:VRX458771 WBS458764:WBT458771 WLO458764:WLP458771 WVK458764:WVL458771 C524300:D524307 IY524300:IZ524307 SU524300:SV524307 ACQ524300:ACR524307 AMM524300:AMN524307 AWI524300:AWJ524307 BGE524300:BGF524307 BQA524300:BQB524307 BZW524300:BZX524307 CJS524300:CJT524307 CTO524300:CTP524307 DDK524300:DDL524307 DNG524300:DNH524307 DXC524300:DXD524307 EGY524300:EGZ524307 EQU524300:EQV524307 FAQ524300:FAR524307 FKM524300:FKN524307 FUI524300:FUJ524307 GEE524300:GEF524307 GOA524300:GOB524307 GXW524300:GXX524307 HHS524300:HHT524307 HRO524300:HRP524307 IBK524300:IBL524307 ILG524300:ILH524307 IVC524300:IVD524307 JEY524300:JEZ524307 JOU524300:JOV524307 JYQ524300:JYR524307 KIM524300:KIN524307 KSI524300:KSJ524307 LCE524300:LCF524307 LMA524300:LMB524307 LVW524300:LVX524307 MFS524300:MFT524307 MPO524300:MPP524307 MZK524300:MZL524307 NJG524300:NJH524307 NTC524300:NTD524307 OCY524300:OCZ524307 OMU524300:OMV524307 OWQ524300:OWR524307 PGM524300:PGN524307 PQI524300:PQJ524307 QAE524300:QAF524307 QKA524300:QKB524307 QTW524300:QTX524307 RDS524300:RDT524307 RNO524300:RNP524307 RXK524300:RXL524307 SHG524300:SHH524307 SRC524300:SRD524307 TAY524300:TAZ524307 TKU524300:TKV524307 TUQ524300:TUR524307 UEM524300:UEN524307 UOI524300:UOJ524307 UYE524300:UYF524307 VIA524300:VIB524307 VRW524300:VRX524307 WBS524300:WBT524307 WLO524300:WLP524307 WVK524300:WVL524307 C589836:D589843 IY589836:IZ589843 SU589836:SV589843 ACQ589836:ACR589843 AMM589836:AMN589843 AWI589836:AWJ589843 BGE589836:BGF589843 BQA589836:BQB589843 BZW589836:BZX589843 CJS589836:CJT589843 CTO589836:CTP589843 DDK589836:DDL589843 DNG589836:DNH589843 DXC589836:DXD589843 EGY589836:EGZ589843 EQU589836:EQV589843 FAQ589836:FAR589843 FKM589836:FKN589843 FUI589836:FUJ589843 GEE589836:GEF589843 GOA589836:GOB589843 GXW589836:GXX589843 HHS589836:HHT589843 HRO589836:HRP589843 IBK589836:IBL589843 ILG589836:ILH589843 IVC589836:IVD589843 JEY589836:JEZ589843 JOU589836:JOV589843 JYQ589836:JYR589843 KIM589836:KIN589843 KSI589836:KSJ589843 LCE589836:LCF589843 LMA589836:LMB589843 LVW589836:LVX589843 MFS589836:MFT589843 MPO589836:MPP589843 MZK589836:MZL589843 NJG589836:NJH589843 NTC589836:NTD589843 OCY589836:OCZ589843 OMU589836:OMV589843 OWQ589836:OWR589843 PGM589836:PGN589843 PQI589836:PQJ589843 QAE589836:QAF589843 QKA589836:QKB589843 QTW589836:QTX589843 RDS589836:RDT589843 RNO589836:RNP589843 RXK589836:RXL589843 SHG589836:SHH589843 SRC589836:SRD589843 TAY589836:TAZ589843 TKU589836:TKV589843 TUQ589836:TUR589843 UEM589836:UEN589843 UOI589836:UOJ589843 UYE589836:UYF589843 VIA589836:VIB589843 VRW589836:VRX589843 WBS589836:WBT589843 WLO589836:WLP589843 WVK589836:WVL589843 C655372:D655379 IY655372:IZ655379 SU655372:SV655379 ACQ655372:ACR655379 AMM655372:AMN655379 AWI655372:AWJ655379 BGE655372:BGF655379 BQA655372:BQB655379 BZW655372:BZX655379 CJS655372:CJT655379 CTO655372:CTP655379 DDK655372:DDL655379 DNG655372:DNH655379 DXC655372:DXD655379 EGY655372:EGZ655379 EQU655372:EQV655379 FAQ655372:FAR655379 FKM655372:FKN655379 FUI655372:FUJ655379 GEE655372:GEF655379 GOA655372:GOB655379 GXW655372:GXX655379 HHS655372:HHT655379 HRO655372:HRP655379 IBK655372:IBL655379 ILG655372:ILH655379 IVC655372:IVD655379 JEY655372:JEZ655379 JOU655372:JOV655379 JYQ655372:JYR655379 KIM655372:KIN655379 KSI655372:KSJ655379 LCE655372:LCF655379 LMA655372:LMB655379 LVW655372:LVX655379 MFS655372:MFT655379 MPO655372:MPP655379 MZK655372:MZL655379 NJG655372:NJH655379 NTC655372:NTD655379 OCY655372:OCZ655379 OMU655372:OMV655379 OWQ655372:OWR655379 PGM655372:PGN655379 PQI655372:PQJ655379 QAE655372:QAF655379 QKA655372:QKB655379 QTW655372:QTX655379 RDS655372:RDT655379 RNO655372:RNP655379 RXK655372:RXL655379 SHG655372:SHH655379 SRC655372:SRD655379 TAY655372:TAZ655379 TKU655372:TKV655379 TUQ655372:TUR655379 UEM655372:UEN655379 UOI655372:UOJ655379 UYE655372:UYF655379 VIA655372:VIB655379 VRW655372:VRX655379 WBS655372:WBT655379 WLO655372:WLP655379 WVK655372:WVL655379 C720908:D720915 IY720908:IZ720915 SU720908:SV720915 ACQ720908:ACR720915 AMM720908:AMN720915 AWI720908:AWJ720915 BGE720908:BGF720915 BQA720908:BQB720915 BZW720908:BZX720915 CJS720908:CJT720915 CTO720908:CTP720915 DDK720908:DDL720915 DNG720908:DNH720915 DXC720908:DXD720915 EGY720908:EGZ720915 EQU720908:EQV720915 FAQ720908:FAR720915 FKM720908:FKN720915 FUI720908:FUJ720915 GEE720908:GEF720915 GOA720908:GOB720915 GXW720908:GXX720915 HHS720908:HHT720915 HRO720908:HRP720915 IBK720908:IBL720915 ILG720908:ILH720915 IVC720908:IVD720915 JEY720908:JEZ720915 JOU720908:JOV720915 JYQ720908:JYR720915 KIM720908:KIN720915 KSI720908:KSJ720915 LCE720908:LCF720915 LMA720908:LMB720915 LVW720908:LVX720915 MFS720908:MFT720915 MPO720908:MPP720915 MZK720908:MZL720915 NJG720908:NJH720915 NTC720908:NTD720915 OCY720908:OCZ720915 OMU720908:OMV720915 OWQ720908:OWR720915 PGM720908:PGN720915 PQI720908:PQJ720915 QAE720908:QAF720915 QKA720908:QKB720915 QTW720908:QTX720915 RDS720908:RDT720915 RNO720908:RNP720915 RXK720908:RXL720915 SHG720908:SHH720915 SRC720908:SRD720915 TAY720908:TAZ720915 TKU720908:TKV720915 TUQ720908:TUR720915 UEM720908:UEN720915 UOI720908:UOJ720915 UYE720908:UYF720915 VIA720908:VIB720915 VRW720908:VRX720915 WBS720908:WBT720915 WLO720908:WLP720915 WVK720908:WVL720915 C786444:D786451 IY786444:IZ786451 SU786444:SV786451 ACQ786444:ACR786451 AMM786444:AMN786451 AWI786444:AWJ786451 BGE786444:BGF786451 BQA786444:BQB786451 BZW786444:BZX786451 CJS786444:CJT786451 CTO786444:CTP786451 DDK786444:DDL786451 DNG786444:DNH786451 DXC786444:DXD786451 EGY786444:EGZ786451 EQU786444:EQV786451 FAQ786444:FAR786451 FKM786444:FKN786451 FUI786444:FUJ786451 GEE786444:GEF786451 GOA786444:GOB786451 GXW786444:GXX786451 HHS786444:HHT786451 HRO786444:HRP786451 IBK786444:IBL786451 ILG786444:ILH786451 IVC786444:IVD786451 JEY786444:JEZ786451 JOU786444:JOV786451 JYQ786444:JYR786451 KIM786444:KIN786451 KSI786444:KSJ786451 LCE786444:LCF786451 LMA786444:LMB786451 LVW786444:LVX786451 MFS786444:MFT786451 MPO786444:MPP786451 MZK786444:MZL786451 NJG786444:NJH786451 NTC786444:NTD786451 OCY786444:OCZ786451 OMU786444:OMV786451 OWQ786444:OWR786451 PGM786444:PGN786451 PQI786444:PQJ786451 QAE786444:QAF786451 QKA786444:QKB786451 QTW786444:QTX786451 RDS786444:RDT786451 RNO786444:RNP786451 RXK786444:RXL786451 SHG786444:SHH786451 SRC786444:SRD786451 TAY786444:TAZ786451 TKU786444:TKV786451 TUQ786444:TUR786451 UEM786444:UEN786451 UOI786444:UOJ786451 UYE786444:UYF786451 VIA786444:VIB786451 VRW786444:VRX786451 WBS786444:WBT786451 WLO786444:WLP786451 WVK786444:WVL786451 C851980:D851987 IY851980:IZ851987 SU851980:SV851987 ACQ851980:ACR851987 AMM851980:AMN851987 AWI851980:AWJ851987 BGE851980:BGF851987 BQA851980:BQB851987 BZW851980:BZX851987 CJS851980:CJT851987 CTO851980:CTP851987 DDK851980:DDL851987 DNG851980:DNH851987 DXC851980:DXD851987 EGY851980:EGZ851987 EQU851980:EQV851987 FAQ851980:FAR851987 FKM851980:FKN851987 FUI851980:FUJ851987 GEE851980:GEF851987 GOA851980:GOB851987 GXW851980:GXX851987 HHS851980:HHT851987 HRO851980:HRP851987 IBK851980:IBL851987 ILG851980:ILH851987 IVC851980:IVD851987 JEY851980:JEZ851987 JOU851980:JOV851987 JYQ851980:JYR851987 KIM851980:KIN851987 KSI851980:KSJ851987 LCE851980:LCF851987 LMA851980:LMB851987 LVW851980:LVX851987 MFS851980:MFT851987 MPO851980:MPP851987 MZK851980:MZL851987 NJG851980:NJH851987 NTC851980:NTD851987 OCY851980:OCZ851987 OMU851980:OMV851987 OWQ851980:OWR851987 PGM851980:PGN851987 PQI851980:PQJ851987 QAE851980:QAF851987 QKA851980:QKB851987 QTW851980:QTX851987 RDS851980:RDT851987 RNO851980:RNP851987 RXK851980:RXL851987 SHG851980:SHH851987 SRC851980:SRD851987 TAY851980:TAZ851987 TKU851980:TKV851987 TUQ851980:TUR851987 UEM851980:UEN851987 UOI851980:UOJ851987 UYE851980:UYF851987 VIA851980:VIB851987 VRW851980:VRX851987 WBS851980:WBT851987 WLO851980:WLP851987 WVK851980:WVL851987 C917516:D917523 IY917516:IZ917523 SU917516:SV917523 ACQ917516:ACR917523 AMM917516:AMN917523 AWI917516:AWJ917523 BGE917516:BGF917523 BQA917516:BQB917523 BZW917516:BZX917523 CJS917516:CJT917523 CTO917516:CTP917523 DDK917516:DDL917523 DNG917516:DNH917523 DXC917516:DXD917523 EGY917516:EGZ917523 EQU917516:EQV917523 FAQ917516:FAR917523 FKM917516:FKN917523 FUI917516:FUJ917523 GEE917516:GEF917523 GOA917516:GOB917523 GXW917516:GXX917523 HHS917516:HHT917523 HRO917516:HRP917523 IBK917516:IBL917523 ILG917516:ILH917523 IVC917516:IVD917523 JEY917516:JEZ917523 JOU917516:JOV917523 JYQ917516:JYR917523 KIM917516:KIN917523 KSI917516:KSJ917523 LCE917516:LCF917523 LMA917516:LMB917523 LVW917516:LVX917523 MFS917516:MFT917523 MPO917516:MPP917523 MZK917516:MZL917523 NJG917516:NJH917523 NTC917516:NTD917523 OCY917516:OCZ917523 OMU917516:OMV917523 OWQ917516:OWR917523 PGM917516:PGN917523 PQI917516:PQJ917523 QAE917516:QAF917523 QKA917516:QKB917523 QTW917516:QTX917523 RDS917516:RDT917523 RNO917516:RNP917523 RXK917516:RXL917523 SHG917516:SHH917523 SRC917516:SRD917523 TAY917516:TAZ917523 TKU917516:TKV917523 TUQ917516:TUR917523 UEM917516:UEN917523 UOI917516:UOJ917523 UYE917516:UYF917523 VIA917516:VIB917523 VRW917516:VRX917523 WBS917516:WBT917523 WLO917516:WLP917523 WVK917516:WVL917523 C983052:D983059 IY983052:IZ983059 SU983052:SV983059 ACQ983052:ACR983059 AMM983052:AMN983059 AWI983052:AWJ983059 BGE983052:BGF983059 BQA983052:BQB983059 BZW983052:BZX983059 CJS983052:CJT983059 CTO983052:CTP983059 DDK983052:DDL983059 DNG983052:DNH983059 DXC983052:DXD983059 EGY983052:EGZ983059 EQU983052:EQV983059 FAQ983052:FAR983059 FKM983052:FKN983059 FUI983052:FUJ983059 GEE983052:GEF983059 GOA983052:GOB983059 GXW983052:GXX983059 HHS983052:HHT983059 HRO983052:HRP983059 IBK983052:IBL983059 ILG983052:ILH983059 IVC983052:IVD983059 JEY983052:JEZ983059 JOU983052:JOV983059 JYQ983052:JYR983059 KIM983052:KIN983059 KSI983052:KSJ983059 LCE983052:LCF983059 LMA983052:LMB983059 LVW983052:LVX983059 MFS983052:MFT983059 MPO983052:MPP983059 MZK983052:MZL983059 NJG983052:NJH983059 NTC983052:NTD983059 OCY983052:OCZ983059 OMU983052:OMV983059 OWQ983052:OWR983059 PGM983052:PGN983059 PQI983052:PQJ983059 QAE983052:QAF983059 QKA983052:QKB983059 QTW983052:QTX983059 RDS983052:RDT983059 RNO983052:RNP983059 RXK983052:RXL983059 SHG983052:SHH983059 SRC983052:SRD983059 TAY983052:TAZ983059 TKU983052:TKV983059 TUQ983052:TUR983059 UEM983052:UEN983059 UOI983052:UOJ983059 UYE983052:UYF983059 VIA983052:VIB983059 VRW983052:VRX983059 WBS983052:WBT983059 WLO983052:WLP983059 WVK983052:WVL983059 C21:D22 IY21:IZ22 SU21:SV22 ACQ21:ACR22 AMM21:AMN22 AWI21:AWJ22 BGE21:BGF22 BQA21:BQB22 BZW21:BZX22 CJS21:CJT22 CTO21:CTP22 DDK21:DDL22 DNG21:DNH22 DXC21:DXD22 EGY21:EGZ22 EQU21:EQV22 FAQ21:FAR22 FKM21:FKN22 FUI21:FUJ22 GEE21:GEF22 GOA21:GOB22 GXW21:GXX22 HHS21:HHT22 HRO21:HRP22 IBK21:IBL22 ILG21:ILH22 IVC21:IVD22 JEY21:JEZ22 JOU21:JOV22 JYQ21:JYR22 KIM21:KIN22 KSI21:KSJ22 LCE21:LCF22 LMA21:LMB22 LVW21:LVX22 MFS21:MFT22 MPO21:MPP22 MZK21:MZL22 NJG21:NJH22 NTC21:NTD22 OCY21:OCZ22 OMU21:OMV22 OWQ21:OWR22 PGM21:PGN22 PQI21:PQJ22 QAE21:QAF22 QKA21:QKB22 QTW21:QTX22 RDS21:RDT22 RNO21:RNP22 RXK21:RXL22 SHG21:SHH22 SRC21:SRD22 TAY21:TAZ22 TKU21:TKV22 TUQ21:TUR22 UEM21:UEN22 UOI21:UOJ22 UYE21:UYF22 VIA21:VIB22 VRW21:VRX22 WBS21:WBT22 WLO21:WLP22 WVK21:WVL22 C65557:D65558 IY65557:IZ65558 SU65557:SV65558 ACQ65557:ACR65558 AMM65557:AMN65558 AWI65557:AWJ65558 BGE65557:BGF65558 BQA65557:BQB65558 BZW65557:BZX65558 CJS65557:CJT65558 CTO65557:CTP65558 DDK65557:DDL65558 DNG65557:DNH65558 DXC65557:DXD65558 EGY65557:EGZ65558 EQU65557:EQV65558 FAQ65557:FAR65558 FKM65557:FKN65558 FUI65557:FUJ65558 GEE65557:GEF65558 GOA65557:GOB65558 GXW65557:GXX65558 HHS65557:HHT65558 HRO65557:HRP65558 IBK65557:IBL65558 ILG65557:ILH65558 IVC65557:IVD65558 JEY65557:JEZ65558 JOU65557:JOV65558 JYQ65557:JYR65558 KIM65557:KIN65558 KSI65557:KSJ65558 LCE65557:LCF65558 LMA65557:LMB65558 LVW65557:LVX65558 MFS65557:MFT65558 MPO65557:MPP65558 MZK65557:MZL65558 NJG65557:NJH65558 NTC65557:NTD65558 OCY65557:OCZ65558 OMU65557:OMV65558 OWQ65557:OWR65558 PGM65557:PGN65558 PQI65557:PQJ65558 QAE65557:QAF65558 QKA65557:QKB65558 QTW65557:QTX65558 RDS65557:RDT65558 RNO65557:RNP65558 RXK65557:RXL65558 SHG65557:SHH65558 SRC65557:SRD65558 TAY65557:TAZ65558 TKU65557:TKV65558 TUQ65557:TUR65558 UEM65557:UEN65558 UOI65557:UOJ65558 UYE65557:UYF65558 VIA65557:VIB65558 VRW65557:VRX65558 WBS65557:WBT65558 WLO65557:WLP65558 WVK65557:WVL65558 C131093:D131094 IY131093:IZ131094 SU131093:SV131094 ACQ131093:ACR131094 AMM131093:AMN131094 AWI131093:AWJ131094 BGE131093:BGF131094 BQA131093:BQB131094 BZW131093:BZX131094 CJS131093:CJT131094 CTO131093:CTP131094 DDK131093:DDL131094 DNG131093:DNH131094 DXC131093:DXD131094 EGY131093:EGZ131094 EQU131093:EQV131094 FAQ131093:FAR131094 FKM131093:FKN131094 FUI131093:FUJ131094 GEE131093:GEF131094 GOA131093:GOB131094 GXW131093:GXX131094 HHS131093:HHT131094 HRO131093:HRP131094 IBK131093:IBL131094 ILG131093:ILH131094 IVC131093:IVD131094 JEY131093:JEZ131094 JOU131093:JOV131094 JYQ131093:JYR131094 KIM131093:KIN131094 KSI131093:KSJ131094 LCE131093:LCF131094 LMA131093:LMB131094 LVW131093:LVX131094 MFS131093:MFT131094 MPO131093:MPP131094 MZK131093:MZL131094 NJG131093:NJH131094 NTC131093:NTD131094 OCY131093:OCZ131094 OMU131093:OMV131094 OWQ131093:OWR131094 PGM131093:PGN131094 PQI131093:PQJ131094 QAE131093:QAF131094 QKA131093:QKB131094 QTW131093:QTX131094 RDS131093:RDT131094 RNO131093:RNP131094 RXK131093:RXL131094 SHG131093:SHH131094 SRC131093:SRD131094 TAY131093:TAZ131094 TKU131093:TKV131094 TUQ131093:TUR131094 UEM131093:UEN131094 UOI131093:UOJ131094 UYE131093:UYF131094 VIA131093:VIB131094 VRW131093:VRX131094 WBS131093:WBT131094 WLO131093:WLP131094 WVK131093:WVL131094 C196629:D196630 IY196629:IZ196630 SU196629:SV196630 ACQ196629:ACR196630 AMM196629:AMN196630 AWI196629:AWJ196630 BGE196629:BGF196630 BQA196629:BQB196630 BZW196629:BZX196630 CJS196629:CJT196630 CTO196629:CTP196630 DDK196629:DDL196630 DNG196629:DNH196630 DXC196629:DXD196630 EGY196629:EGZ196630 EQU196629:EQV196630 FAQ196629:FAR196630 FKM196629:FKN196630 FUI196629:FUJ196630 GEE196629:GEF196630 GOA196629:GOB196630 GXW196629:GXX196630 HHS196629:HHT196630 HRO196629:HRP196630 IBK196629:IBL196630 ILG196629:ILH196630 IVC196629:IVD196630 JEY196629:JEZ196630 JOU196629:JOV196630 JYQ196629:JYR196630 KIM196629:KIN196630 KSI196629:KSJ196630 LCE196629:LCF196630 LMA196629:LMB196630 LVW196629:LVX196630 MFS196629:MFT196630 MPO196629:MPP196630 MZK196629:MZL196630 NJG196629:NJH196630 NTC196629:NTD196630 OCY196629:OCZ196630 OMU196629:OMV196630 OWQ196629:OWR196630 PGM196629:PGN196630 PQI196629:PQJ196630 QAE196629:QAF196630 QKA196629:QKB196630 QTW196629:QTX196630 RDS196629:RDT196630 RNO196629:RNP196630 RXK196629:RXL196630 SHG196629:SHH196630 SRC196629:SRD196630 TAY196629:TAZ196630 TKU196629:TKV196630 TUQ196629:TUR196630 UEM196629:UEN196630 UOI196629:UOJ196630 UYE196629:UYF196630 VIA196629:VIB196630 VRW196629:VRX196630 WBS196629:WBT196630 WLO196629:WLP196630 WVK196629:WVL196630 C262165:D262166 IY262165:IZ262166 SU262165:SV262166 ACQ262165:ACR262166 AMM262165:AMN262166 AWI262165:AWJ262166 BGE262165:BGF262166 BQA262165:BQB262166 BZW262165:BZX262166 CJS262165:CJT262166 CTO262165:CTP262166 DDK262165:DDL262166 DNG262165:DNH262166 DXC262165:DXD262166 EGY262165:EGZ262166 EQU262165:EQV262166 FAQ262165:FAR262166 FKM262165:FKN262166 FUI262165:FUJ262166 GEE262165:GEF262166 GOA262165:GOB262166 GXW262165:GXX262166 HHS262165:HHT262166 HRO262165:HRP262166 IBK262165:IBL262166 ILG262165:ILH262166 IVC262165:IVD262166 JEY262165:JEZ262166 JOU262165:JOV262166 JYQ262165:JYR262166 KIM262165:KIN262166 KSI262165:KSJ262166 LCE262165:LCF262166 LMA262165:LMB262166 LVW262165:LVX262166 MFS262165:MFT262166 MPO262165:MPP262166 MZK262165:MZL262166 NJG262165:NJH262166 NTC262165:NTD262166 OCY262165:OCZ262166 OMU262165:OMV262166 OWQ262165:OWR262166 PGM262165:PGN262166 PQI262165:PQJ262166 QAE262165:QAF262166 QKA262165:QKB262166 QTW262165:QTX262166 RDS262165:RDT262166 RNO262165:RNP262166 RXK262165:RXL262166 SHG262165:SHH262166 SRC262165:SRD262166 TAY262165:TAZ262166 TKU262165:TKV262166 TUQ262165:TUR262166 UEM262165:UEN262166 UOI262165:UOJ262166 UYE262165:UYF262166 VIA262165:VIB262166 VRW262165:VRX262166 WBS262165:WBT262166 WLO262165:WLP262166 WVK262165:WVL262166 C327701:D327702 IY327701:IZ327702 SU327701:SV327702 ACQ327701:ACR327702 AMM327701:AMN327702 AWI327701:AWJ327702 BGE327701:BGF327702 BQA327701:BQB327702 BZW327701:BZX327702 CJS327701:CJT327702 CTO327701:CTP327702 DDK327701:DDL327702 DNG327701:DNH327702 DXC327701:DXD327702 EGY327701:EGZ327702 EQU327701:EQV327702 FAQ327701:FAR327702 FKM327701:FKN327702 FUI327701:FUJ327702 GEE327701:GEF327702 GOA327701:GOB327702 GXW327701:GXX327702 HHS327701:HHT327702 HRO327701:HRP327702 IBK327701:IBL327702 ILG327701:ILH327702 IVC327701:IVD327702 JEY327701:JEZ327702 JOU327701:JOV327702 JYQ327701:JYR327702 KIM327701:KIN327702 KSI327701:KSJ327702 LCE327701:LCF327702 LMA327701:LMB327702 LVW327701:LVX327702 MFS327701:MFT327702 MPO327701:MPP327702 MZK327701:MZL327702 NJG327701:NJH327702 NTC327701:NTD327702 OCY327701:OCZ327702 OMU327701:OMV327702 OWQ327701:OWR327702 PGM327701:PGN327702 PQI327701:PQJ327702 QAE327701:QAF327702 QKA327701:QKB327702 QTW327701:QTX327702 RDS327701:RDT327702 RNO327701:RNP327702 RXK327701:RXL327702 SHG327701:SHH327702 SRC327701:SRD327702 TAY327701:TAZ327702 TKU327701:TKV327702 TUQ327701:TUR327702 UEM327701:UEN327702 UOI327701:UOJ327702 UYE327701:UYF327702 VIA327701:VIB327702 VRW327701:VRX327702 WBS327701:WBT327702 WLO327701:WLP327702 WVK327701:WVL327702 C393237:D393238 IY393237:IZ393238 SU393237:SV393238 ACQ393237:ACR393238 AMM393237:AMN393238 AWI393237:AWJ393238 BGE393237:BGF393238 BQA393237:BQB393238 BZW393237:BZX393238 CJS393237:CJT393238 CTO393237:CTP393238 DDK393237:DDL393238 DNG393237:DNH393238 DXC393237:DXD393238 EGY393237:EGZ393238 EQU393237:EQV393238 FAQ393237:FAR393238 FKM393237:FKN393238 FUI393237:FUJ393238 GEE393237:GEF393238 GOA393237:GOB393238 GXW393237:GXX393238 HHS393237:HHT393238 HRO393237:HRP393238 IBK393237:IBL393238 ILG393237:ILH393238 IVC393237:IVD393238 JEY393237:JEZ393238 JOU393237:JOV393238 JYQ393237:JYR393238 KIM393237:KIN393238 KSI393237:KSJ393238 LCE393237:LCF393238 LMA393237:LMB393238 LVW393237:LVX393238 MFS393237:MFT393238 MPO393237:MPP393238 MZK393237:MZL393238 NJG393237:NJH393238 NTC393237:NTD393238 OCY393237:OCZ393238 OMU393237:OMV393238 OWQ393237:OWR393238 PGM393237:PGN393238 PQI393237:PQJ393238 QAE393237:QAF393238 QKA393237:QKB393238 QTW393237:QTX393238 RDS393237:RDT393238 RNO393237:RNP393238 RXK393237:RXL393238 SHG393237:SHH393238 SRC393237:SRD393238 TAY393237:TAZ393238 TKU393237:TKV393238 TUQ393237:TUR393238 UEM393237:UEN393238 UOI393237:UOJ393238 UYE393237:UYF393238 VIA393237:VIB393238 VRW393237:VRX393238 WBS393237:WBT393238 WLO393237:WLP393238 WVK393237:WVL393238 C458773:D458774 IY458773:IZ458774 SU458773:SV458774 ACQ458773:ACR458774 AMM458773:AMN458774 AWI458773:AWJ458774 BGE458773:BGF458774 BQA458773:BQB458774 BZW458773:BZX458774 CJS458773:CJT458774 CTO458773:CTP458774 DDK458773:DDL458774 DNG458773:DNH458774 DXC458773:DXD458774 EGY458773:EGZ458774 EQU458773:EQV458774 FAQ458773:FAR458774 FKM458773:FKN458774 FUI458773:FUJ458774 GEE458773:GEF458774 GOA458773:GOB458774 GXW458773:GXX458774 HHS458773:HHT458774 HRO458773:HRP458774 IBK458773:IBL458774 ILG458773:ILH458774 IVC458773:IVD458774 JEY458773:JEZ458774 JOU458773:JOV458774 JYQ458773:JYR458774 KIM458773:KIN458774 KSI458773:KSJ458774 LCE458773:LCF458774 LMA458773:LMB458774 LVW458773:LVX458774 MFS458773:MFT458774 MPO458773:MPP458774 MZK458773:MZL458774 NJG458773:NJH458774 NTC458773:NTD458774 OCY458773:OCZ458774 OMU458773:OMV458774 OWQ458773:OWR458774 PGM458773:PGN458774 PQI458773:PQJ458774 QAE458773:QAF458774 QKA458773:QKB458774 QTW458773:QTX458774 RDS458773:RDT458774 RNO458773:RNP458774 RXK458773:RXL458774 SHG458773:SHH458774 SRC458773:SRD458774 TAY458773:TAZ458774 TKU458773:TKV458774 TUQ458773:TUR458774 UEM458773:UEN458774 UOI458773:UOJ458774 UYE458773:UYF458774 VIA458773:VIB458774 VRW458773:VRX458774 WBS458773:WBT458774 WLO458773:WLP458774 WVK458773:WVL458774 C524309:D524310 IY524309:IZ524310 SU524309:SV524310 ACQ524309:ACR524310 AMM524309:AMN524310 AWI524309:AWJ524310 BGE524309:BGF524310 BQA524309:BQB524310 BZW524309:BZX524310 CJS524309:CJT524310 CTO524309:CTP524310 DDK524309:DDL524310 DNG524309:DNH524310 DXC524309:DXD524310 EGY524309:EGZ524310 EQU524309:EQV524310 FAQ524309:FAR524310 FKM524309:FKN524310 FUI524309:FUJ524310 GEE524309:GEF524310 GOA524309:GOB524310 GXW524309:GXX524310 HHS524309:HHT524310 HRO524309:HRP524310 IBK524309:IBL524310 ILG524309:ILH524310 IVC524309:IVD524310 JEY524309:JEZ524310 JOU524309:JOV524310 JYQ524309:JYR524310 KIM524309:KIN524310 KSI524309:KSJ524310 LCE524309:LCF524310 LMA524309:LMB524310 LVW524309:LVX524310 MFS524309:MFT524310 MPO524309:MPP524310 MZK524309:MZL524310 NJG524309:NJH524310 NTC524309:NTD524310 OCY524309:OCZ524310 OMU524309:OMV524310 OWQ524309:OWR524310 PGM524309:PGN524310 PQI524309:PQJ524310 QAE524309:QAF524310 QKA524309:QKB524310 QTW524309:QTX524310 RDS524309:RDT524310 RNO524309:RNP524310 RXK524309:RXL524310 SHG524309:SHH524310 SRC524309:SRD524310 TAY524309:TAZ524310 TKU524309:TKV524310 TUQ524309:TUR524310 UEM524309:UEN524310 UOI524309:UOJ524310 UYE524309:UYF524310 VIA524309:VIB524310 VRW524309:VRX524310 WBS524309:WBT524310 WLO524309:WLP524310 WVK524309:WVL524310 C589845:D589846 IY589845:IZ589846 SU589845:SV589846 ACQ589845:ACR589846 AMM589845:AMN589846 AWI589845:AWJ589846 BGE589845:BGF589846 BQA589845:BQB589846 BZW589845:BZX589846 CJS589845:CJT589846 CTO589845:CTP589846 DDK589845:DDL589846 DNG589845:DNH589846 DXC589845:DXD589846 EGY589845:EGZ589846 EQU589845:EQV589846 FAQ589845:FAR589846 FKM589845:FKN589846 FUI589845:FUJ589846 GEE589845:GEF589846 GOA589845:GOB589846 GXW589845:GXX589846 HHS589845:HHT589846 HRO589845:HRP589846 IBK589845:IBL589846 ILG589845:ILH589846 IVC589845:IVD589846 JEY589845:JEZ589846 JOU589845:JOV589846 JYQ589845:JYR589846 KIM589845:KIN589846 KSI589845:KSJ589846 LCE589845:LCF589846 LMA589845:LMB589846 LVW589845:LVX589846 MFS589845:MFT589846 MPO589845:MPP589846 MZK589845:MZL589846 NJG589845:NJH589846 NTC589845:NTD589846 OCY589845:OCZ589846 OMU589845:OMV589846 OWQ589845:OWR589846 PGM589845:PGN589846 PQI589845:PQJ589846 QAE589845:QAF589846 QKA589845:QKB589846 QTW589845:QTX589846 RDS589845:RDT589846 RNO589845:RNP589846 RXK589845:RXL589846 SHG589845:SHH589846 SRC589845:SRD589846 TAY589845:TAZ589846 TKU589845:TKV589846 TUQ589845:TUR589846 UEM589845:UEN589846 UOI589845:UOJ589846 UYE589845:UYF589846 VIA589845:VIB589846 VRW589845:VRX589846 WBS589845:WBT589846 WLO589845:WLP589846 WVK589845:WVL589846 C655381:D655382 IY655381:IZ655382 SU655381:SV655382 ACQ655381:ACR655382 AMM655381:AMN655382 AWI655381:AWJ655382 BGE655381:BGF655382 BQA655381:BQB655382 BZW655381:BZX655382 CJS655381:CJT655382 CTO655381:CTP655382 DDK655381:DDL655382 DNG655381:DNH655382 DXC655381:DXD655382 EGY655381:EGZ655382 EQU655381:EQV655382 FAQ655381:FAR655382 FKM655381:FKN655382 FUI655381:FUJ655382 GEE655381:GEF655382 GOA655381:GOB655382 GXW655381:GXX655382 HHS655381:HHT655382 HRO655381:HRP655382 IBK655381:IBL655382 ILG655381:ILH655382 IVC655381:IVD655382 JEY655381:JEZ655382 JOU655381:JOV655382 JYQ655381:JYR655382 KIM655381:KIN655382 KSI655381:KSJ655382 LCE655381:LCF655382 LMA655381:LMB655382 LVW655381:LVX655382 MFS655381:MFT655382 MPO655381:MPP655382 MZK655381:MZL655382 NJG655381:NJH655382 NTC655381:NTD655382 OCY655381:OCZ655382 OMU655381:OMV655382 OWQ655381:OWR655382 PGM655381:PGN655382 PQI655381:PQJ655382 QAE655381:QAF655382 QKA655381:QKB655382 QTW655381:QTX655382 RDS655381:RDT655382 RNO655381:RNP655382 RXK655381:RXL655382 SHG655381:SHH655382 SRC655381:SRD655382 TAY655381:TAZ655382 TKU655381:TKV655382 TUQ655381:TUR655382 UEM655381:UEN655382 UOI655381:UOJ655382 UYE655381:UYF655382 VIA655381:VIB655382 VRW655381:VRX655382 WBS655381:WBT655382 WLO655381:WLP655382 WVK655381:WVL655382 C720917:D720918 IY720917:IZ720918 SU720917:SV720918 ACQ720917:ACR720918 AMM720917:AMN720918 AWI720917:AWJ720918 BGE720917:BGF720918 BQA720917:BQB720918 BZW720917:BZX720918 CJS720917:CJT720918 CTO720917:CTP720918 DDK720917:DDL720918 DNG720917:DNH720918 DXC720917:DXD720918 EGY720917:EGZ720918 EQU720917:EQV720918 FAQ720917:FAR720918 FKM720917:FKN720918 FUI720917:FUJ720918 GEE720917:GEF720918 GOA720917:GOB720918 GXW720917:GXX720918 HHS720917:HHT720918 HRO720917:HRP720918 IBK720917:IBL720918 ILG720917:ILH720918 IVC720917:IVD720918 JEY720917:JEZ720918 JOU720917:JOV720918 JYQ720917:JYR720918 KIM720917:KIN720918 KSI720917:KSJ720918 LCE720917:LCF720918 LMA720917:LMB720918 LVW720917:LVX720918 MFS720917:MFT720918 MPO720917:MPP720918 MZK720917:MZL720918 NJG720917:NJH720918 NTC720917:NTD720918 OCY720917:OCZ720918 OMU720917:OMV720918 OWQ720917:OWR720918 PGM720917:PGN720918 PQI720917:PQJ720918 QAE720917:QAF720918 QKA720917:QKB720918 QTW720917:QTX720918 RDS720917:RDT720918 RNO720917:RNP720918 RXK720917:RXL720918 SHG720917:SHH720918 SRC720917:SRD720918 TAY720917:TAZ720918 TKU720917:TKV720918 TUQ720917:TUR720918 UEM720917:UEN720918 UOI720917:UOJ720918 UYE720917:UYF720918 VIA720917:VIB720918 VRW720917:VRX720918 WBS720917:WBT720918 WLO720917:WLP720918 WVK720917:WVL720918 C786453:D786454 IY786453:IZ786454 SU786453:SV786454 ACQ786453:ACR786454 AMM786453:AMN786454 AWI786453:AWJ786454 BGE786453:BGF786454 BQA786453:BQB786454 BZW786453:BZX786454 CJS786453:CJT786454 CTO786453:CTP786454 DDK786453:DDL786454 DNG786453:DNH786454 DXC786453:DXD786454 EGY786453:EGZ786454 EQU786453:EQV786454 FAQ786453:FAR786454 FKM786453:FKN786454 FUI786453:FUJ786454 GEE786453:GEF786454 GOA786453:GOB786454 GXW786453:GXX786454 HHS786453:HHT786454 HRO786453:HRP786454 IBK786453:IBL786454 ILG786453:ILH786454 IVC786453:IVD786454 JEY786453:JEZ786454 JOU786453:JOV786454 JYQ786453:JYR786454 KIM786453:KIN786454 KSI786453:KSJ786454 LCE786453:LCF786454 LMA786453:LMB786454 LVW786453:LVX786454 MFS786453:MFT786454 MPO786453:MPP786454 MZK786453:MZL786454 NJG786453:NJH786454 NTC786453:NTD786454 OCY786453:OCZ786454 OMU786453:OMV786454 OWQ786453:OWR786454 PGM786453:PGN786454 PQI786453:PQJ786454 QAE786453:QAF786454 QKA786453:QKB786454 QTW786453:QTX786454 RDS786453:RDT786454 RNO786453:RNP786454 RXK786453:RXL786454 SHG786453:SHH786454 SRC786453:SRD786454 TAY786453:TAZ786454 TKU786453:TKV786454 TUQ786453:TUR786454 UEM786453:UEN786454 UOI786453:UOJ786454 UYE786453:UYF786454 VIA786453:VIB786454 VRW786453:VRX786454 WBS786453:WBT786454 WLO786453:WLP786454 WVK786453:WVL786454 C851989:D851990 IY851989:IZ851990 SU851989:SV851990 ACQ851989:ACR851990 AMM851989:AMN851990 AWI851989:AWJ851990 BGE851989:BGF851990 BQA851989:BQB851990 BZW851989:BZX851990 CJS851989:CJT851990 CTO851989:CTP851990 DDK851989:DDL851990 DNG851989:DNH851990 DXC851989:DXD851990 EGY851989:EGZ851990 EQU851989:EQV851990 FAQ851989:FAR851990 FKM851989:FKN851990 FUI851989:FUJ851990 GEE851989:GEF851990 GOA851989:GOB851990 GXW851989:GXX851990 HHS851989:HHT851990 HRO851989:HRP851990 IBK851989:IBL851990 ILG851989:ILH851990 IVC851989:IVD851990 JEY851989:JEZ851990 JOU851989:JOV851990 JYQ851989:JYR851990 KIM851989:KIN851990 KSI851989:KSJ851990 LCE851989:LCF851990 LMA851989:LMB851990 LVW851989:LVX851990 MFS851989:MFT851990 MPO851989:MPP851990 MZK851989:MZL851990 NJG851989:NJH851990 NTC851989:NTD851990 OCY851989:OCZ851990 OMU851989:OMV851990 OWQ851989:OWR851990 PGM851989:PGN851990 PQI851989:PQJ851990 QAE851989:QAF851990 QKA851989:QKB851990 QTW851989:QTX851990 RDS851989:RDT851990 RNO851989:RNP851990 RXK851989:RXL851990 SHG851989:SHH851990 SRC851989:SRD851990 TAY851989:TAZ851990 TKU851989:TKV851990 TUQ851989:TUR851990 UEM851989:UEN851990 UOI851989:UOJ851990 UYE851989:UYF851990 VIA851989:VIB851990 VRW851989:VRX851990 WBS851989:WBT851990 WLO851989:WLP851990 WVK851989:WVL851990 C917525:D917526 IY917525:IZ917526 SU917525:SV917526 ACQ917525:ACR917526 AMM917525:AMN917526 AWI917525:AWJ917526 BGE917525:BGF917526 BQA917525:BQB917526 BZW917525:BZX917526 CJS917525:CJT917526 CTO917525:CTP917526 DDK917525:DDL917526 DNG917525:DNH917526 DXC917525:DXD917526 EGY917525:EGZ917526 EQU917525:EQV917526 FAQ917525:FAR917526 FKM917525:FKN917526 FUI917525:FUJ917526 GEE917525:GEF917526 GOA917525:GOB917526 GXW917525:GXX917526 HHS917525:HHT917526 HRO917525:HRP917526 IBK917525:IBL917526 ILG917525:ILH917526 IVC917525:IVD917526 JEY917525:JEZ917526 JOU917525:JOV917526 JYQ917525:JYR917526 KIM917525:KIN917526 KSI917525:KSJ917526 LCE917525:LCF917526 LMA917525:LMB917526 LVW917525:LVX917526 MFS917525:MFT917526 MPO917525:MPP917526 MZK917525:MZL917526 NJG917525:NJH917526 NTC917525:NTD917526 OCY917525:OCZ917526 OMU917525:OMV917526 OWQ917525:OWR917526 PGM917525:PGN917526 PQI917525:PQJ917526 QAE917525:QAF917526 QKA917525:QKB917526 QTW917525:QTX917526 RDS917525:RDT917526 RNO917525:RNP917526 RXK917525:RXL917526 SHG917525:SHH917526 SRC917525:SRD917526 TAY917525:TAZ917526 TKU917525:TKV917526 TUQ917525:TUR917526 UEM917525:UEN917526 UOI917525:UOJ917526 UYE917525:UYF917526 VIA917525:VIB917526 VRW917525:VRX917526 WBS917525:WBT917526 WLO917525:WLP917526 WVK917525:WVL917526 C983061:D983062 IY983061:IZ983062 SU983061:SV983062 ACQ983061:ACR983062 AMM983061:AMN983062 AWI983061:AWJ983062 BGE983061:BGF983062 BQA983061:BQB983062 BZW983061:BZX983062 CJS983061:CJT983062 CTO983061:CTP983062 DDK983061:DDL983062 DNG983061:DNH983062 DXC983061:DXD983062 EGY983061:EGZ983062 EQU983061:EQV983062 FAQ983061:FAR983062 FKM983061:FKN983062 FUI983061:FUJ983062 GEE983061:GEF983062 GOA983061:GOB983062 GXW983061:GXX983062 HHS983061:HHT983062 HRO983061:HRP983062 IBK983061:IBL983062 ILG983061:ILH983062 IVC983061:IVD983062 JEY983061:JEZ983062 JOU983061:JOV983062 JYQ983061:JYR983062 KIM983061:KIN983062 KSI983061:KSJ983062 LCE983061:LCF983062 LMA983061:LMB983062 LVW983061:LVX983062 MFS983061:MFT983062 MPO983061:MPP983062 MZK983061:MZL983062 NJG983061:NJH983062 NTC983061:NTD983062 OCY983061:OCZ983062 OMU983061:OMV983062 OWQ983061:OWR983062 PGM983061:PGN983062 PQI983061:PQJ983062 QAE983061:QAF983062 QKA983061:QKB983062 QTW983061:QTX983062 RDS983061:RDT983062 RNO983061:RNP983062 RXK983061:RXL983062 SHG983061:SHH983062 SRC983061:SRD983062 TAY983061:TAZ983062 TKU983061:TKV983062 TUQ983061:TUR983062 UEM983061:UEN983062 UOI983061:UOJ983062 UYE983061:UYF983062 VIA983061:VIB983062 VRW983061:VRX983062 WBS983061:WBT983062 WLO983061:WLP983062 WVK983061:WVL983062 C36:D39 IY24:IZ27 SU24:SV27 ACQ24:ACR27 AMM24:AMN27 AWI24:AWJ27 BGE24:BGF27 BQA24:BQB27 BZW24:BZX27 CJS24:CJT27 CTO24:CTP27 DDK24:DDL27 DNG24:DNH27 DXC24:DXD27 EGY24:EGZ27 EQU24:EQV27 FAQ24:FAR27 FKM24:FKN27 FUI24:FUJ27 GEE24:GEF27 GOA24:GOB27 GXW24:GXX27 HHS24:HHT27 HRO24:HRP27 IBK24:IBL27 ILG24:ILH27 IVC24:IVD27 JEY24:JEZ27 JOU24:JOV27 JYQ24:JYR27 KIM24:KIN27 KSI24:KSJ27 LCE24:LCF27 LMA24:LMB27 LVW24:LVX27 MFS24:MFT27 MPO24:MPP27 MZK24:MZL27 NJG24:NJH27 NTC24:NTD27 OCY24:OCZ27 OMU24:OMV27 OWQ24:OWR27 PGM24:PGN27 PQI24:PQJ27 QAE24:QAF27 QKA24:QKB27 QTW24:QTX27 RDS24:RDT27 RNO24:RNP27 RXK24:RXL27 SHG24:SHH27 SRC24:SRD27 TAY24:TAZ27 TKU24:TKV27 TUQ24:TUR27 UEM24:UEN27 UOI24:UOJ27 UYE24:UYF27 VIA24:VIB27 VRW24:VRX27 WBS24:WBT27 WLO24:WLP27 WVK24:WVL27 C65560:D65563 IY65560:IZ65563 SU65560:SV65563 ACQ65560:ACR65563 AMM65560:AMN65563 AWI65560:AWJ65563 BGE65560:BGF65563 BQA65560:BQB65563 BZW65560:BZX65563 CJS65560:CJT65563 CTO65560:CTP65563 DDK65560:DDL65563 DNG65560:DNH65563 DXC65560:DXD65563 EGY65560:EGZ65563 EQU65560:EQV65563 FAQ65560:FAR65563 FKM65560:FKN65563 FUI65560:FUJ65563 GEE65560:GEF65563 GOA65560:GOB65563 GXW65560:GXX65563 HHS65560:HHT65563 HRO65560:HRP65563 IBK65560:IBL65563 ILG65560:ILH65563 IVC65560:IVD65563 JEY65560:JEZ65563 JOU65560:JOV65563 JYQ65560:JYR65563 KIM65560:KIN65563 KSI65560:KSJ65563 LCE65560:LCF65563 LMA65560:LMB65563 LVW65560:LVX65563 MFS65560:MFT65563 MPO65560:MPP65563 MZK65560:MZL65563 NJG65560:NJH65563 NTC65560:NTD65563 OCY65560:OCZ65563 OMU65560:OMV65563 OWQ65560:OWR65563 PGM65560:PGN65563 PQI65560:PQJ65563 QAE65560:QAF65563 QKA65560:QKB65563 QTW65560:QTX65563 RDS65560:RDT65563 RNO65560:RNP65563 RXK65560:RXL65563 SHG65560:SHH65563 SRC65560:SRD65563 TAY65560:TAZ65563 TKU65560:TKV65563 TUQ65560:TUR65563 UEM65560:UEN65563 UOI65560:UOJ65563 UYE65560:UYF65563 VIA65560:VIB65563 VRW65560:VRX65563 WBS65560:WBT65563 WLO65560:WLP65563 WVK65560:WVL65563 C131096:D131099 IY131096:IZ131099 SU131096:SV131099 ACQ131096:ACR131099 AMM131096:AMN131099 AWI131096:AWJ131099 BGE131096:BGF131099 BQA131096:BQB131099 BZW131096:BZX131099 CJS131096:CJT131099 CTO131096:CTP131099 DDK131096:DDL131099 DNG131096:DNH131099 DXC131096:DXD131099 EGY131096:EGZ131099 EQU131096:EQV131099 FAQ131096:FAR131099 FKM131096:FKN131099 FUI131096:FUJ131099 GEE131096:GEF131099 GOA131096:GOB131099 GXW131096:GXX131099 HHS131096:HHT131099 HRO131096:HRP131099 IBK131096:IBL131099 ILG131096:ILH131099 IVC131096:IVD131099 JEY131096:JEZ131099 JOU131096:JOV131099 JYQ131096:JYR131099 KIM131096:KIN131099 KSI131096:KSJ131099 LCE131096:LCF131099 LMA131096:LMB131099 LVW131096:LVX131099 MFS131096:MFT131099 MPO131096:MPP131099 MZK131096:MZL131099 NJG131096:NJH131099 NTC131096:NTD131099 OCY131096:OCZ131099 OMU131096:OMV131099 OWQ131096:OWR131099 PGM131096:PGN131099 PQI131096:PQJ131099 QAE131096:QAF131099 QKA131096:QKB131099 QTW131096:QTX131099 RDS131096:RDT131099 RNO131096:RNP131099 RXK131096:RXL131099 SHG131096:SHH131099 SRC131096:SRD131099 TAY131096:TAZ131099 TKU131096:TKV131099 TUQ131096:TUR131099 UEM131096:UEN131099 UOI131096:UOJ131099 UYE131096:UYF131099 VIA131096:VIB131099 VRW131096:VRX131099 WBS131096:WBT131099 WLO131096:WLP131099 WVK131096:WVL131099 C196632:D196635 IY196632:IZ196635 SU196632:SV196635 ACQ196632:ACR196635 AMM196632:AMN196635 AWI196632:AWJ196635 BGE196632:BGF196635 BQA196632:BQB196635 BZW196632:BZX196635 CJS196632:CJT196635 CTO196632:CTP196635 DDK196632:DDL196635 DNG196632:DNH196635 DXC196632:DXD196635 EGY196632:EGZ196635 EQU196632:EQV196635 FAQ196632:FAR196635 FKM196632:FKN196635 FUI196632:FUJ196635 GEE196632:GEF196635 GOA196632:GOB196635 GXW196632:GXX196635 HHS196632:HHT196635 HRO196632:HRP196635 IBK196632:IBL196635 ILG196632:ILH196635 IVC196632:IVD196635 JEY196632:JEZ196635 JOU196632:JOV196635 JYQ196632:JYR196635 KIM196632:KIN196635 KSI196632:KSJ196635 LCE196632:LCF196635 LMA196632:LMB196635 LVW196632:LVX196635 MFS196632:MFT196635 MPO196632:MPP196635 MZK196632:MZL196635 NJG196632:NJH196635 NTC196632:NTD196635 OCY196632:OCZ196635 OMU196632:OMV196635 OWQ196632:OWR196635 PGM196632:PGN196635 PQI196632:PQJ196635 QAE196632:QAF196635 QKA196632:QKB196635 QTW196632:QTX196635 RDS196632:RDT196635 RNO196632:RNP196635 RXK196632:RXL196635 SHG196632:SHH196635 SRC196632:SRD196635 TAY196632:TAZ196635 TKU196632:TKV196635 TUQ196632:TUR196635 UEM196632:UEN196635 UOI196632:UOJ196635 UYE196632:UYF196635 VIA196632:VIB196635 VRW196632:VRX196635 WBS196632:WBT196635 WLO196632:WLP196635 WVK196632:WVL196635 C262168:D262171 IY262168:IZ262171 SU262168:SV262171 ACQ262168:ACR262171 AMM262168:AMN262171 AWI262168:AWJ262171 BGE262168:BGF262171 BQA262168:BQB262171 BZW262168:BZX262171 CJS262168:CJT262171 CTO262168:CTP262171 DDK262168:DDL262171 DNG262168:DNH262171 DXC262168:DXD262171 EGY262168:EGZ262171 EQU262168:EQV262171 FAQ262168:FAR262171 FKM262168:FKN262171 FUI262168:FUJ262171 GEE262168:GEF262171 GOA262168:GOB262171 GXW262168:GXX262171 HHS262168:HHT262171 HRO262168:HRP262171 IBK262168:IBL262171 ILG262168:ILH262171 IVC262168:IVD262171 JEY262168:JEZ262171 JOU262168:JOV262171 JYQ262168:JYR262171 KIM262168:KIN262171 KSI262168:KSJ262171 LCE262168:LCF262171 LMA262168:LMB262171 LVW262168:LVX262171 MFS262168:MFT262171 MPO262168:MPP262171 MZK262168:MZL262171 NJG262168:NJH262171 NTC262168:NTD262171 OCY262168:OCZ262171 OMU262168:OMV262171 OWQ262168:OWR262171 PGM262168:PGN262171 PQI262168:PQJ262171 QAE262168:QAF262171 QKA262168:QKB262171 QTW262168:QTX262171 RDS262168:RDT262171 RNO262168:RNP262171 RXK262168:RXL262171 SHG262168:SHH262171 SRC262168:SRD262171 TAY262168:TAZ262171 TKU262168:TKV262171 TUQ262168:TUR262171 UEM262168:UEN262171 UOI262168:UOJ262171 UYE262168:UYF262171 VIA262168:VIB262171 VRW262168:VRX262171 WBS262168:WBT262171 WLO262168:WLP262171 WVK262168:WVL262171 C327704:D327707 IY327704:IZ327707 SU327704:SV327707 ACQ327704:ACR327707 AMM327704:AMN327707 AWI327704:AWJ327707 BGE327704:BGF327707 BQA327704:BQB327707 BZW327704:BZX327707 CJS327704:CJT327707 CTO327704:CTP327707 DDK327704:DDL327707 DNG327704:DNH327707 DXC327704:DXD327707 EGY327704:EGZ327707 EQU327704:EQV327707 FAQ327704:FAR327707 FKM327704:FKN327707 FUI327704:FUJ327707 GEE327704:GEF327707 GOA327704:GOB327707 GXW327704:GXX327707 HHS327704:HHT327707 HRO327704:HRP327707 IBK327704:IBL327707 ILG327704:ILH327707 IVC327704:IVD327707 JEY327704:JEZ327707 JOU327704:JOV327707 JYQ327704:JYR327707 KIM327704:KIN327707 KSI327704:KSJ327707 LCE327704:LCF327707 LMA327704:LMB327707 LVW327704:LVX327707 MFS327704:MFT327707 MPO327704:MPP327707 MZK327704:MZL327707 NJG327704:NJH327707 NTC327704:NTD327707 OCY327704:OCZ327707 OMU327704:OMV327707 OWQ327704:OWR327707 PGM327704:PGN327707 PQI327704:PQJ327707 QAE327704:QAF327707 QKA327704:QKB327707 QTW327704:QTX327707 RDS327704:RDT327707 RNO327704:RNP327707 RXK327704:RXL327707 SHG327704:SHH327707 SRC327704:SRD327707 TAY327704:TAZ327707 TKU327704:TKV327707 TUQ327704:TUR327707 UEM327704:UEN327707 UOI327704:UOJ327707 UYE327704:UYF327707 VIA327704:VIB327707 VRW327704:VRX327707 WBS327704:WBT327707 WLO327704:WLP327707 WVK327704:WVL327707 C393240:D393243 IY393240:IZ393243 SU393240:SV393243 ACQ393240:ACR393243 AMM393240:AMN393243 AWI393240:AWJ393243 BGE393240:BGF393243 BQA393240:BQB393243 BZW393240:BZX393243 CJS393240:CJT393243 CTO393240:CTP393243 DDK393240:DDL393243 DNG393240:DNH393243 DXC393240:DXD393243 EGY393240:EGZ393243 EQU393240:EQV393243 FAQ393240:FAR393243 FKM393240:FKN393243 FUI393240:FUJ393243 GEE393240:GEF393243 GOA393240:GOB393243 GXW393240:GXX393243 HHS393240:HHT393243 HRO393240:HRP393243 IBK393240:IBL393243 ILG393240:ILH393243 IVC393240:IVD393243 JEY393240:JEZ393243 JOU393240:JOV393243 JYQ393240:JYR393243 KIM393240:KIN393243 KSI393240:KSJ393243 LCE393240:LCF393243 LMA393240:LMB393243 LVW393240:LVX393243 MFS393240:MFT393243 MPO393240:MPP393243 MZK393240:MZL393243 NJG393240:NJH393243 NTC393240:NTD393243 OCY393240:OCZ393243 OMU393240:OMV393243 OWQ393240:OWR393243 PGM393240:PGN393243 PQI393240:PQJ393243 QAE393240:QAF393243 QKA393240:QKB393243 QTW393240:QTX393243 RDS393240:RDT393243 RNO393240:RNP393243 RXK393240:RXL393243 SHG393240:SHH393243 SRC393240:SRD393243 TAY393240:TAZ393243 TKU393240:TKV393243 TUQ393240:TUR393243 UEM393240:UEN393243 UOI393240:UOJ393243 UYE393240:UYF393243 VIA393240:VIB393243 VRW393240:VRX393243 WBS393240:WBT393243 WLO393240:WLP393243 WVK393240:WVL393243 C458776:D458779 IY458776:IZ458779 SU458776:SV458779 ACQ458776:ACR458779 AMM458776:AMN458779 AWI458776:AWJ458779 BGE458776:BGF458779 BQA458776:BQB458779 BZW458776:BZX458779 CJS458776:CJT458779 CTO458776:CTP458779 DDK458776:DDL458779 DNG458776:DNH458779 DXC458776:DXD458779 EGY458776:EGZ458779 EQU458776:EQV458779 FAQ458776:FAR458779 FKM458776:FKN458779 FUI458776:FUJ458779 GEE458776:GEF458779 GOA458776:GOB458779 GXW458776:GXX458779 HHS458776:HHT458779 HRO458776:HRP458779 IBK458776:IBL458779 ILG458776:ILH458779 IVC458776:IVD458779 JEY458776:JEZ458779 JOU458776:JOV458779 JYQ458776:JYR458779 KIM458776:KIN458779 KSI458776:KSJ458779 LCE458776:LCF458779 LMA458776:LMB458779 LVW458776:LVX458779 MFS458776:MFT458779 MPO458776:MPP458779 MZK458776:MZL458779 NJG458776:NJH458779 NTC458776:NTD458779 OCY458776:OCZ458779 OMU458776:OMV458779 OWQ458776:OWR458779 PGM458776:PGN458779 PQI458776:PQJ458779 QAE458776:QAF458779 QKA458776:QKB458779 QTW458776:QTX458779 RDS458776:RDT458779 RNO458776:RNP458779 RXK458776:RXL458779 SHG458776:SHH458779 SRC458776:SRD458779 TAY458776:TAZ458779 TKU458776:TKV458779 TUQ458776:TUR458779 UEM458776:UEN458779 UOI458776:UOJ458779 UYE458776:UYF458779 VIA458776:VIB458779 VRW458776:VRX458779 WBS458776:WBT458779 WLO458776:WLP458779 WVK458776:WVL458779 C524312:D524315 IY524312:IZ524315 SU524312:SV524315 ACQ524312:ACR524315 AMM524312:AMN524315 AWI524312:AWJ524315 BGE524312:BGF524315 BQA524312:BQB524315 BZW524312:BZX524315 CJS524312:CJT524315 CTO524312:CTP524315 DDK524312:DDL524315 DNG524312:DNH524315 DXC524312:DXD524315 EGY524312:EGZ524315 EQU524312:EQV524315 FAQ524312:FAR524315 FKM524312:FKN524315 FUI524312:FUJ524315 GEE524312:GEF524315 GOA524312:GOB524315 GXW524312:GXX524315 HHS524312:HHT524315 HRO524312:HRP524315 IBK524312:IBL524315 ILG524312:ILH524315 IVC524312:IVD524315 JEY524312:JEZ524315 JOU524312:JOV524315 JYQ524312:JYR524315 KIM524312:KIN524315 KSI524312:KSJ524315 LCE524312:LCF524315 LMA524312:LMB524315 LVW524312:LVX524315 MFS524312:MFT524315 MPO524312:MPP524315 MZK524312:MZL524315 NJG524312:NJH524315 NTC524312:NTD524315 OCY524312:OCZ524315 OMU524312:OMV524315 OWQ524312:OWR524315 PGM524312:PGN524315 PQI524312:PQJ524315 QAE524312:QAF524315 QKA524312:QKB524315 QTW524312:QTX524315 RDS524312:RDT524315 RNO524312:RNP524315 RXK524312:RXL524315 SHG524312:SHH524315 SRC524312:SRD524315 TAY524312:TAZ524315 TKU524312:TKV524315 TUQ524312:TUR524315 UEM524312:UEN524315 UOI524312:UOJ524315 UYE524312:UYF524315 VIA524312:VIB524315 VRW524312:VRX524315 WBS524312:WBT524315 WLO524312:WLP524315 WVK524312:WVL524315 C589848:D589851 IY589848:IZ589851 SU589848:SV589851 ACQ589848:ACR589851 AMM589848:AMN589851 AWI589848:AWJ589851 BGE589848:BGF589851 BQA589848:BQB589851 BZW589848:BZX589851 CJS589848:CJT589851 CTO589848:CTP589851 DDK589848:DDL589851 DNG589848:DNH589851 DXC589848:DXD589851 EGY589848:EGZ589851 EQU589848:EQV589851 FAQ589848:FAR589851 FKM589848:FKN589851 FUI589848:FUJ589851 GEE589848:GEF589851 GOA589848:GOB589851 GXW589848:GXX589851 HHS589848:HHT589851 HRO589848:HRP589851 IBK589848:IBL589851 ILG589848:ILH589851 IVC589848:IVD589851 JEY589848:JEZ589851 JOU589848:JOV589851 JYQ589848:JYR589851 KIM589848:KIN589851 KSI589848:KSJ589851 LCE589848:LCF589851 LMA589848:LMB589851 LVW589848:LVX589851 MFS589848:MFT589851 MPO589848:MPP589851 MZK589848:MZL589851 NJG589848:NJH589851 NTC589848:NTD589851 OCY589848:OCZ589851 OMU589848:OMV589851 OWQ589848:OWR589851 PGM589848:PGN589851 PQI589848:PQJ589851 QAE589848:QAF589851 QKA589848:QKB589851 QTW589848:QTX589851 RDS589848:RDT589851 RNO589848:RNP589851 RXK589848:RXL589851 SHG589848:SHH589851 SRC589848:SRD589851 TAY589848:TAZ589851 TKU589848:TKV589851 TUQ589848:TUR589851 UEM589848:UEN589851 UOI589848:UOJ589851 UYE589848:UYF589851 VIA589848:VIB589851 VRW589848:VRX589851 WBS589848:WBT589851 WLO589848:WLP589851 WVK589848:WVL589851 C655384:D655387 IY655384:IZ655387 SU655384:SV655387 ACQ655384:ACR655387 AMM655384:AMN655387 AWI655384:AWJ655387 BGE655384:BGF655387 BQA655384:BQB655387 BZW655384:BZX655387 CJS655384:CJT655387 CTO655384:CTP655387 DDK655384:DDL655387 DNG655384:DNH655387 DXC655384:DXD655387 EGY655384:EGZ655387 EQU655384:EQV655387 FAQ655384:FAR655387 FKM655384:FKN655387 FUI655384:FUJ655387 GEE655384:GEF655387 GOA655384:GOB655387 GXW655384:GXX655387 HHS655384:HHT655387 HRO655384:HRP655387 IBK655384:IBL655387 ILG655384:ILH655387 IVC655384:IVD655387 JEY655384:JEZ655387 JOU655384:JOV655387 JYQ655384:JYR655387 KIM655384:KIN655387 KSI655384:KSJ655387 LCE655384:LCF655387 LMA655384:LMB655387 LVW655384:LVX655387 MFS655384:MFT655387 MPO655384:MPP655387 MZK655384:MZL655387 NJG655384:NJH655387 NTC655384:NTD655387 OCY655384:OCZ655387 OMU655384:OMV655387 OWQ655384:OWR655387 PGM655384:PGN655387 PQI655384:PQJ655387 QAE655384:QAF655387 QKA655384:QKB655387 QTW655384:QTX655387 RDS655384:RDT655387 RNO655384:RNP655387 RXK655384:RXL655387 SHG655384:SHH655387 SRC655384:SRD655387 TAY655384:TAZ655387 TKU655384:TKV655387 TUQ655384:TUR655387 UEM655384:UEN655387 UOI655384:UOJ655387 UYE655384:UYF655387 VIA655384:VIB655387 VRW655384:VRX655387 WBS655384:WBT655387 WLO655384:WLP655387 WVK655384:WVL655387 C720920:D720923 IY720920:IZ720923 SU720920:SV720923 ACQ720920:ACR720923 AMM720920:AMN720923 AWI720920:AWJ720923 BGE720920:BGF720923 BQA720920:BQB720923 BZW720920:BZX720923 CJS720920:CJT720923 CTO720920:CTP720923 DDK720920:DDL720923 DNG720920:DNH720923 DXC720920:DXD720923 EGY720920:EGZ720923 EQU720920:EQV720923 FAQ720920:FAR720923 FKM720920:FKN720923 FUI720920:FUJ720923 GEE720920:GEF720923 GOA720920:GOB720923 GXW720920:GXX720923 HHS720920:HHT720923 HRO720920:HRP720923 IBK720920:IBL720923 ILG720920:ILH720923 IVC720920:IVD720923 JEY720920:JEZ720923 JOU720920:JOV720923 JYQ720920:JYR720923 KIM720920:KIN720923 KSI720920:KSJ720923 LCE720920:LCF720923 LMA720920:LMB720923 LVW720920:LVX720923 MFS720920:MFT720923 MPO720920:MPP720923 MZK720920:MZL720923 NJG720920:NJH720923 NTC720920:NTD720923 OCY720920:OCZ720923 OMU720920:OMV720923 OWQ720920:OWR720923 PGM720920:PGN720923 PQI720920:PQJ720923 QAE720920:QAF720923 QKA720920:QKB720923 QTW720920:QTX720923 RDS720920:RDT720923 RNO720920:RNP720923 RXK720920:RXL720923 SHG720920:SHH720923 SRC720920:SRD720923 TAY720920:TAZ720923 TKU720920:TKV720923 TUQ720920:TUR720923 UEM720920:UEN720923 UOI720920:UOJ720923 UYE720920:UYF720923 VIA720920:VIB720923 VRW720920:VRX720923 WBS720920:WBT720923 WLO720920:WLP720923 WVK720920:WVL720923 C786456:D786459 IY786456:IZ786459 SU786456:SV786459 ACQ786456:ACR786459 AMM786456:AMN786459 AWI786456:AWJ786459 BGE786456:BGF786459 BQA786456:BQB786459 BZW786456:BZX786459 CJS786456:CJT786459 CTO786456:CTP786459 DDK786456:DDL786459 DNG786456:DNH786459 DXC786456:DXD786459 EGY786456:EGZ786459 EQU786456:EQV786459 FAQ786456:FAR786459 FKM786456:FKN786459 FUI786456:FUJ786459 GEE786456:GEF786459 GOA786456:GOB786459 GXW786456:GXX786459 HHS786456:HHT786459 HRO786456:HRP786459 IBK786456:IBL786459 ILG786456:ILH786459 IVC786456:IVD786459 JEY786456:JEZ786459 JOU786456:JOV786459 JYQ786456:JYR786459 KIM786456:KIN786459 KSI786456:KSJ786459 LCE786456:LCF786459 LMA786456:LMB786459 LVW786456:LVX786459 MFS786456:MFT786459 MPO786456:MPP786459 MZK786456:MZL786459 NJG786456:NJH786459 NTC786456:NTD786459 OCY786456:OCZ786459 OMU786456:OMV786459 OWQ786456:OWR786459 PGM786456:PGN786459 PQI786456:PQJ786459 QAE786456:QAF786459 QKA786456:QKB786459 QTW786456:QTX786459 RDS786456:RDT786459 RNO786456:RNP786459 RXK786456:RXL786459 SHG786456:SHH786459 SRC786456:SRD786459 TAY786456:TAZ786459 TKU786456:TKV786459 TUQ786456:TUR786459 UEM786456:UEN786459 UOI786456:UOJ786459 UYE786456:UYF786459 VIA786456:VIB786459 VRW786456:VRX786459 WBS786456:WBT786459 WLO786456:WLP786459 WVK786456:WVL786459 C851992:D851995 IY851992:IZ851995 SU851992:SV851995 ACQ851992:ACR851995 AMM851992:AMN851995 AWI851992:AWJ851995 BGE851992:BGF851995 BQA851992:BQB851995 BZW851992:BZX851995 CJS851992:CJT851995 CTO851992:CTP851995 DDK851992:DDL851995 DNG851992:DNH851995 DXC851992:DXD851995 EGY851992:EGZ851995 EQU851992:EQV851995 FAQ851992:FAR851995 FKM851992:FKN851995 FUI851992:FUJ851995 GEE851992:GEF851995 GOA851992:GOB851995 GXW851992:GXX851995 HHS851992:HHT851995 HRO851992:HRP851995 IBK851992:IBL851995 ILG851992:ILH851995 IVC851992:IVD851995 JEY851992:JEZ851995 JOU851992:JOV851995 JYQ851992:JYR851995 KIM851992:KIN851995 KSI851992:KSJ851995 LCE851992:LCF851995 LMA851992:LMB851995 LVW851992:LVX851995 MFS851992:MFT851995 MPO851992:MPP851995 MZK851992:MZL851995 NJG851992:NJH851995 NTC851992:NTD851995 OCY851992:OCZ851995 OMU851992:OMV851995 OWQ851992:OWR851995 PGM851992:PGN851995 PQI851992:PQJ851995 QAE851992:QAF851995 QKA851992:QKB851995 QTW851992:QTX851995 RDS851992:RDT851995 RNO851992:RNP851995 RXK851992:RXL851995 SHG851992:SHH851995 SRC851992:SRD851995 TAY851992:TAZ851995 TKU851992:TKV851995 TUQ851992:TUR851995 UEM851992:UEN851995 UOI851992:UOJ851995 UYE851992:UYF851995 VIA851992:VIB851995 VRW851992:VRX851995 WBS851992:WBT851995 WLO851992:WLP851995 WVK851992:WVL851995 C917528:D917531 IY917528:IZ917531 SU917528:SV917531 ACQ917528:ACR917531 AMM917528:AMN917531 AWI917528:AWJ917531 BGE917528:BGF917531 BQA917528:BQB917531 BZW917528:BZX917531 CJS917528:CJT917531 CTO917528:CTP917531 DDK917528:DDL917531 DNG917528:DNH917531 DXC917528:DXD917531 EGY917528:EGZ917531 EQU917528:EQV917531 FAQ917528:FAR917531 FKM917528:FKN917531 FUI917528:FUJ917531 GEE917528:GEF917531 GOA917528:GOB917531 GXW917528:GXX917531 HHS917528:HHT917531 HRO917528:HRP917531 IBK917528:IBL917531 ILG917528:ILH917531 IVC917528:IVD917531 JEY917528:JEZ917531 JOU917528:JOV917531 JYQ917528:JYR917531 KIM917528:KIN917531 KSI917528:KSJ917531 LCE917528:LCF917531 LMA917528:LMB917531 LVW917528:LVX917531 MFS917528:MFT917531 MPO917528:MPP917531 MZK917528:MZL917531 NJG917528:NJH917531 NTC917528:NTD917531 OCY917528:OCZ917531 OMU917528:OMV917531 OWQ917528:OWR917531 PGM917528:PGN917531 PQI917528:PQJ917531 QAE917528:QAF917531 QKA917528:QKB917531 QTW917528:QTX917531 RDS917528:RDT917531 RNO917528:RNP917531 RXK917528:RXL917531 SHG917528:SHH917531 SRC917528:SRD917531 TAY917528:TAZ917531 TKU917528:TKV917531 TUQ917528:TUR917531 UEM917528:UEN917531 UOI917528:UOJ917531 UYE917528:UYF917531 VIA917528:VIB917531 VRW917528:VRX917531 WBS917528:WBT917531 WLO917528:WLP917531 WVK917528:WVL917531 C983064:D983067 IY983064:IZ983067 SU983064:SV983067 ACQ983064:ACR983067 AMM983064:AMN983067 AWI983064:AWJ983067 BGE983064:BGF983067 BQA983064:BQB983067 BZW983064:BZX983067 CJS983064:CJT983067 CTO983064:CTP983067 DDK983064:DDL983067 DNG983064:DNH983067 DXC983064:DXD983067 EGY983064:EGZ983067 EQU983064:EQV983067 FAQ983064:FAR983067 FKM983064:FKN983067 FUI983064:FUJ983067 GEE983064:GEF983067 GOA983064:GOB983067 GXW983064:GXX983067 HHS983064:HHT983067 HRO983064:HRP983067 IBK983064:IBL983067 ILG983064:ILH983067 IVC983064:IVD983067 JEY983064:JEZ983067 JOU983064:JOV983067 JYQ983064:JYR983067 KIM983064:KIN983067 KSI983064:KSJ983067 LCE983064:LCF983067 LMA983064:LMB983067 LVW983064:LVX983067 MFS983064:MFT983067 MPO983064:MPP983067 MZK983064:MZL983067 NJG983064:NJH983067 NTC983064:NTD983067 OCY983064:OCZ983067 OMU983064:OMV983067 OWQ983064:OWR983067 PGM983064:PGN983067 PQI983064:PQJ983067 QAE983064:QAF983067 QKA983064:QKB983067 QTW983064:QTX983067 RDS983064:RDT983067 RNO983064:RNP983067 RXK983064:RXL983067 SHG983064:SHH983067 SRC983064:SRD983067 TAY983064:TAZ983067 TKU983064:TKV983067 TUQ983064:TUR983067 UEM983064:UEN983067 UOI983064:UOJ983067 UYE983064:UYF983067 VIA983064:VIB983067 VRW983064:VRX983067 WBS983064:WBT983067 WLO983064:WLP983067 WVK983064:WVL983067 G73:H73 IY31:IZ31 SU31:SV31 ACQ31:ACR31 AMM31:AMN31 AWI31:AWJ31 BGE31:BGF31 BQA31:BQB31 BZW31:BZX31 CJS31:CJT31 CTO31:CTP31 DDK31:DDL31 DNG31:DNH31 DXC31:DXD31 EGY31:EGZ31 EQU31:EQV31 FAQ31:FAR31 FKM31:FKN31 FUI31:FUJ31 GEE31:GEF31 GOA31:GOB31 GXW31:GXX31 HHS31:HHT31 HRO31:HRP31 IBK31:IBL31 ILG31:ILH31 IVC31:IVD31 JEY31:JEZ31 JOU31:JOV31 JYQ31:JYR31 KIM31:KIN31 KSI31:KSJ31 LCE31:LCF31 LMA31:LMB31 LVW31:LVX31 MFS31:MFT31 MPO31:MPP31 MZK31:MZL31 NJG31:NJH31 NTC31:NTD31 OCY31:OCZ31 OMU31:OMV31 OWQ31:OWR31 PGM31:PGN31 PQI31:PQJ31 QAE31:QAF31 QKA31:QKB31 QTW31:QTX31 RDS31:RDT31 RNO31:RNP31 RXK31:RXL31 SHG31:SHH31 SRC31:SRD31 TAY31:TAZ31 TKU31:TKV31 TUQ31:TUR31 UEM31:UEN31 UOI31:UOJ31 UYE31:UYF31 VIA31:VIB31 VRW31:VRX31 WBS31:WBT31 WLO31:WLP31 WVK31:WVL31 C65567:D65567 IY65567:IZ65567 SU65567:SV65567 ACQ65567:ACR65567 AMM65567:AMN65567 AWI65567:AWJ65567 BGE65567:BGF65567 BQA65567:BQB65567 BZW65567:BZX65567 CJS65567:CJT65567 CTO65567:CTP65567 DDK65567:DDL65567 DNG65567:DNH65567 DXC65567:DXD65567 EGY65567:EGZ65567 EQU65567:EQV65567 FAQ65567:FAR65567 FKM65567:FKN65567 FUI65567:FUJ65567 GEE65567:GEF65567 GOA65567:GOB65567 GXW65567:GXX65567 HHS65567:HHT65567 HRO65567:HRP65567 IBK65567:IBL65567 ILG65567:ILH65567 IVC65567:IVD65567 JEY65567:JEZ65567 JOU65567:JOV65567 JYQ65567:JYR65567 KIM65567:KIN65567 KSI65567:KSJ65567 LCE65567:LCF65567 LMA65567:LMB65567 LVW65567:LVX65567 MFS65567:MFT65567 MPO65567:MPP65567 MZK65567:MZL65567 NJG65567:NJH65567 NTC65567:NTD65567 OCY65567:OCZ65567 OMU65567:OMV65567 OWQ65567:OWR65567 PGM65567:PGN65567 PQI65567:PQJ65567 QAE65567:QAF65567 QKA65567:QKB65567 QTW65567:QTX65567 RDS65567:RDT65567 RNO65567:RNP65567 RXK65567:RXL65567 SHG65567:SHH65567 SRC65567:SRD65567 TAY65567:TAZ65567 TKU65567:TKV65567 TUQ65567:TUR65567 UEM65567:UEN65567 UOI65567:UOJ65567 UYE65567:UYF65567 VIA65567:VIB65567 VRW65567:VRX65567 WBS65567:WBT65567 WLO65567:WLP65567 WVK65567:WVL65567 C131103:D131103 IY131103:IZ131103 SU131103:SV131103 ACQ131103:ACR131103 AMM131103:AMN131103 AWI131103:AWJ131103 BGE131103:BGF131103 BQA131103:BQB131103 BZW131103:BZX131103 CJS131103:CJT131103 CTO131103:CTP131103 DDK131103:DDL131103 DNG131103:DNH131103 DXC131103:DXD131103 EGY131103:EGZ131103 EQU131103:EQV131103 FAQ131103:FAR131103 FKM131103:FKN131103 FUI131103:FUJ131103 GEE131103:GEF131103 GOA131103:GOB131103 GXW131103:GXX131103 HHS131103:HHT131103 HRO131103:HRP131103 IBK131103:IBL131103 ILG131103:ILH131103 IVC131103:IVD131103 JEY131103:JEZ131103 JOU131103:JOV131103 JYQ131103:JYR131103 KIM131103:KIN131103 KSI131103:KSJ131103 LCE131103:LCF131103 LMA131103:LMB131103 LVW131103:LVX131103 MFS131103:MFT131103 MPO131103:MPP131103 MZK131103:MZL131103 NJG131103:NJH131103 NTC131103:NTD131103 OCY131103:OCZ131103 OMU131103:OMV131103 OWQ131103:OWR131103 PGM131103:PGN131103 PQI131103:PQJ131103 QAE131103:QAF131103 QKA131103:QKB131103 QTW131103:QTX131103 RDS131103:RDT131103 RNO131103:RNP131103 RXK131103:RXL131103 SHG131103:SHH131103 SRC131103:SRD131103 TAY131103:TAZ131103 TKU131103:TKV131103 TUQ131103:TUR131103 UEM131103:UEN131103 UOI131103:UOJ131103 UYE131103:UYF131103 VIA131103:VIB131103 VRW131103:VRX131103 WBS131103:WBT131103 WLO131103:WLP131103 WVK131103:WVL131103 C196639:D196639 IY196639:IZ196639 SU196639:SV196639 ACQ196639:ACR196639 AMM196639:AMN196639 AWI196639:AWJ196639 BGE196639:BGF196639 BQA196639:BQB196639 BZW196639:BZX196639 CJS196639:CJT196639 CTO196639:CTP196639 DDK196639:DDL196639 DNG196639:DNH196639 DXC196639:DXD196639 EGY196639:EGZ196639 EQU196639:EQV196639 FAQ196639:FAR196639 FKM196639:FKN196639 FUI196639:FUJ196639 GEE196639:GEF196639 GOA196639:GOB196639 GXW196639:GXX196639 HHS196639:HHT196639 HRO196639:HRP196639 IBK196639:IBL196639 ILG196639:ILH196639 IVC196639:IVD196639 JEY196639:JEZ196639 JOU196639:JOV196639 JYQ196639:JYR196639 KIM196639:KIN196639 KSI196639:KSJ196639 LCE196639:LCF196639 LMA196639:LMB196639 LVW196639:LVX196639 MFS196639:MFT196639 MPO196639:MPP196639 MZK196639:MZL196639 NJG196639:NJH196639 NTC196639:NTD196639 OCY196639:OCZ196639 OMU196639:OMV196639 OWQ196639:OWR196639 PGM196639:PGN196639 PQI196639:PQJ196639 QAE196639:QAF196639 QKA196639:QKB196639 QTW196639:QTX196639 RDS196639:RDT196639 RNO196639:RNP196639 RXK196639:RXL196639 SHG196639:SHH196639 SRC196639:SRD196639 TAY196639:TAZ196639 TKU196639:TKV196639 TUQ196639:TUR196639 UEM196639:UEN196639 UOI196639:UOJ196639 UYE196639:UYF196639 VIA196639:VIB196639 VRW196639:VRX196639 WBS196639:WBT196639 WLO196639:WLP196639 WVK196639:WVL196639 C262175:D262175 IY262175:IZ262175 SU262175:SV262175 ACQ262175:ACR262175 AMM262175:AMN262175 AWI262175:AWJ262175 BGE262175:BGF262175 BQA262175:BQB262175 BZW262175:BZX262175 CJS262175:CJT262175 CTO262175:CTP262175 DDK262175:DDL262175 DNG262175:DNH262175 DXC262175:DXD262175 EGY262175:EGZ262175 EQU262175:EQV262175 FAQ262175:FAR262175 FKM262175:FKN262175 FUI262175:FUJ262175 GEE262175:GEF262175 GOA262175:GOB262175 GXW262175:GXX262175 HHS262175:HHT262175 HRO262175:HRP262175 IBK262175:IBL262175 ILG262175:ILH262175 IVC262175:IVD262175 JEY262175:JEZ262175 JOU262175:JOV262175 JYQ262175:JYR262175 KIM262175:KIN262175 KSI262175:KSJ262175 LCE262175:LCF262175 LMA262175:LMB262175 LVW262175:LVX262175 MFS262175:MFT262175 MPO262175:MPP262175 MZK262175:MZL262175 NJG262175:NJH262175 NTC262175:NTD262175 OCY262175:OCZ262175 OMU262175:OMV262175 OWQ262175:OWR262175 PGM262175:PGN262175 PQI262175:PQJ262175 QAE262175:QAF262175 QKA262175:QKB262175 QTW262175:QTX262175 RDS262175:RDT262175 RNO262175:RNP262175 RXK262175:RXL262175 SHG262175:SHH262175 SRC262175:SRD262175 TAY262175:TAZ262175 TKU262175:TKV262175 TUQ262175:TUR262175 UEM262175:UEN262175 UOI262175:UOJ262175 UYE262175:UYF262175 VIA262175:VIB262175 VRW262175:VRX262175 WBS262175:WBT262175 WLO262175:WLP262175 WVK262175:WVL262175 C327711:D327711 IY327711:IZ327711 SU327711:SV327711 ACQ327711:ACR327711 AMM327711:AMN327711 AWI327711:AWJ327711 BGE327711:BGF327711 BQA327711:BQB327711 BZW327711:BZX327711 CJS327711:CJT327711 CTO327711:CTP327711 DDK327711:DDL327711 DNG327711:DNH327711 DXC327711:DXD327711 EGY327711:EGZ327711 EQU327711:EQV327711 FAQ327711:FAR327711 FKM327711:FKN327711 FUI327711:FUJ327711 GEE327711:GEF327711 GOA327711:GOB327711 GXW327711:GXX327711 HHS327711:HHT327711 HRO327711:HRP327711 IBK327711:IBL327711 ILG327711:ILH327711 IVC327711:IVD327711 JEY327711:JEZ327711 JOU327711:JOV327711 JYQ327711:JYR327711 KIM327711:KIN327711 KSI327711:KSJ327711 LCE327711:LCF327711 LMA327711:LMB327711 LVW327711:LVX327711 MFS327711:MFT327711 MPO327711:MPP327711 MZK327711:MZL327711 NJG327711:NJH327711 NTC327711:NTD327711 OCY327711:OCZ327711 OMU327711:OMV327711 OWQ327711:OWR327711 PGM327711:PGN327711 PQI327711:PQJ327711 QAE327711:QAF327711 QKA327711:QKB327711 QTW327711:QTX327711 RDS327711:RDT327711 RNO327711:RNP327711 RXK327711:RXL327711 SHG327711:SHH327711 SRC327711:SRD327711 TAY327711:TAZ327711 TKU327711:TKV327711 TUQ327711:TUR327711 UEM327711:UEN327711 UOI327711:UOJ327711 UYE327711:UYF327711 VIA327711:VIB327711 VRW327711:VRX327711 WBS327711:WBT327711 WLO327711:WLP327711 WVK327711:WVL327711 C393247:D393247 IY393247:IZ393247 SU393247:SV393247 ACQ393247:ACR393247 AMM393247:AMN393247 AWI393247:AWJ393247 BGE393247:BGF393247 BQA393247:BQB393247 BZW393247:BZX393247 CJS393247:CJT393247 CTO393247:CTP393247 DDK393247:DDL393247 DNG393247:DNH393247 DXC393247:DXD393247 EGY393247:EGZ393247 EQU393247:EQV393247 FAQ393247:FAR393247 FKM393247:FKN393247 FUI393247:FUJ393247 GEE393247:GEF393247 GOA393247:GOB393247 GXW393247:GXX393247 HHS393247:HHT393247 HRO393247:HRP393247 IBK393247:IBL393247 ILG393247:ILH393247 IVC393247:IVD393247 JEY393247:JEZ393247 JOU393247:JOV393247 JYQ393247:JYR393247 KIM393247:KIN393247 KSI393247:KSJ393247 LCE393247:LCF393247 LMA393247:LMB393247 LVW393247:LVX393247 MFS393247:MFT393247 MPO393247:MPP393247 MZK393247:MZL393247 NJG393247:NJH393247 NTC393247:NTD393247 OCY393247:OCZ393247 OMU393247:OMV393247 OWQ393247:OWR393247 PGM393247:PGN393247 PQI393247:PQJ393247 QAE393247:QAF393247 QKA393247:QKB393247 QTW393247:QTX393247 RDS393247:RDT393247 RNO393247:RNP393247 RXK393247:RXL393247 SHG393247:SHH393247 SRC393247:SRD393247 TAY393247:TAZ393247 TKU393247:TKV393247 TUQ393247:TUR393247 UEM393247:UEN393247 UOI393247:UOJ393247 UYE393247:UYF393247 VIA393247:VIB393247 VRW393247:VRX393247 WBS393247:WBT393247 WLO393247:WLP393247 WVK393247:WVL393247 C458783:D458783 IY458783:IZ458783 SU458783:SV458783 ACQ458783:ACR458783 AMM458783:AMN458783 AWI458783:AWJ458783 BGE458783:BGF458783 BQA458783:BQB458783 BZW458783:BZX458783 CJS458783:CJT458783 CTO458783:CTP458783 DDK458783:DDL458783 DNG458783:DNH458783 DXC458783:DXD458783 EGY458783:EGZ458783 EQU458783:EQV458783 FAQ458783:FAR458783 FKM458783:FKN458783 FUI458783:FUJ458783 GEE458783:GEF458783 GOA458783:GOB458783 GXW458783:GXX458783 HHS458783:HHT458783 HRO458783:HRP458783 IBK458783:IBL458783 ILG458783:ILH458783 IVC458783:IVD458783 JEY458783:JEZ458783 JOU458783:JOV458783 JYQ458783:JYR458783 KIM458783:KIN458783 KSI458783:KSJ458783 LCE458783:LCF458783 LMA458783:LMB458783 LVW458783:LVX458783 MFS458783:MFT458783 MPO458783:MPP458783 MZK458783:MZL458783 NJG458783:NJH458783 NTC458783:NTD458783 OCY458783:OCZ458783 OMU458783:OMV458783 OWQ458783:OWR458783 PGM458783:PGN458783 PQI458783:PQJ458783 QAE458783:QAF458783 QKA458783:QKB458783 QTW458783:QTX458783 RDS458783:RDT458783 RNO458783:RNP458783 RXK458783:RXL458783 SHG458783:SHH458783 SRC458783:SRD458783 TAY458783:TAZ458783 TKU458783:TKV458783 TUQ458783:TUR458783 UEM458783:UEN458783 UOI458783:UOJ458783 UYE458783:UYF458783 VIA458783:VIB458783 VRW458783:VRX458783 WBS458783:WBT458783 WLO458783:WLP458783 WVK458783:WVL458783 C524319:D524319 IY524319:IZ524319 SU524319:SV524319 ACQ524319:ACR524319 AMM524319:AMN524319 AWI524319:AWJ524319 BGE524319:BGF524319 BQA524319:BQB524319 BZW524319:BZX524319 CJS524319:CJT524319 CTO524319:CTP524319 DDK524319:DDL524319 DNG524319:DNH524319 DXC524319:DXD524319 EGY524319:EGZ524319 EQU524319:EQV524319 FAQ524319:FAR524319 FKM524319:FKN524319 FUI524319:FUJ524319 GEE524319:GEF524319 GOA524319:GOB524319 GXW524319:GXX524319 HHS524319:HHT524319 HRO524319:HRP524319 IBK524319:IBL524319 ILG524319:ILH524319 IVC524319:IVD524319 JEY524319:JEZ524319 JOU524319:JOV524319 JYQ524319:JYR524319 KIM524319:KIN524319 KSI524319:KSJ524319 LCE524319:LCF524319 LMA524319:LMB524319 LVW524319:LVX524319 MFS524319:MFT524319 MPO524319:MPP524319 MZK524319:MZL524319 NJG524319:NJH524319 NTC524319:NTD524319 OCY524319:OCZ524319 OMU524319:OMV524319 OWQ524319:OWR524319 PGM524319:PGN524319 PQI524319:PQJ524319 QAE524319:QAF524319 QKA524319:QKB524319 QTW524319:QTX524319 RDS524319:RDT524319 RNO524319:RNP524319 RXK524319:RXL524319 SHG524319:SHH524319 SRC524319:SRD524319 TAY524319:TAZ524319 TKU524319:TKV524319 TUQ524319:TUR524319 UEM524319:UEN524319 UOI524319:UOJ524319 UYE524319:UYF524319 VIA524319:VIB524319 VRW524319:VRX524319 WBS524319:WBT524319 WLO524319:WLP524319 WVK524319:WVL524319 C589855:D589855 IY589855:IZ589855 SU589855:SV589855 ACQ589855:ACR589855 AMM589855:AMN589855 AWI589855:AWJ589855 BGE589855:BGF589855 BQA589855:BQB589855 BZW589855:BZX589855 CJS589855:CJT589855 CTO589855:CTP589855 DDK589855:DDL589855 DNG589855:DNH589855 DXC589855:DXD589855 EGY589855:EGZ589855 EQU589855:EQV589855 FAQ589855:FAR589855 FKM589855:FKN589855 FUI589855:FUJ589855 GEE589855:GEF589855 GOA589855:GOB589855 GXW589855:GXX589855 HHS589855:HHT589855 HRO589855:HRP589855 IBK589855:IBL589855 ILG589855:ILH589855 IVC589855:IVD589855 JEY589855:JEZ589855 JOU589855:JOV589855 JYQ589855:JYR589855 KIM589855:KIN589855 KSI589855:KSJ589855 LCE589855:LCF589855 LMA589855:LMB589855 LVW589855:LVX589855 MFS589855:MFT589855 MPO589855:MPP589855 MZK589855:MZL589855 NJG589855:NJH589855 NTC589855:NTD589855 OCY589855:OCZ589855 OMU589855:OMV589855 OWQ589855:OWR589855 PGM589855:PGN589855 PQI589855:PQJ589855 QAE589855:QAF589855 QKA589855:QKB589855 QTW589855:QTX589855 RDS589855:RDT589855 RNO589855:RNP589855 RXK589855:RXL589855 SHG589855:SHH589855 SRC589855:SRD589855 TAY589855:TAZ589855 TKU589855:TKV589855 TUQ589855:TUR589855 UEM589855:UEN589855 UOI589855:UOJ589855 UYE589855:UYF589855 VIA589855:VIB589855 VRW589855:VRX589855 WBS589855:WBT589855 WLO589855:WLP589855 WVK589855:WVL589855 C655391:D655391 IY655391:IZ655391 SU655391:SV655391 ACQ655391:ACR655391 AMM655391:AMN655391 AWI655391:AWJ655391 BGE655391:BGF655391 BQA655391:BQB655391 BZW655391:BZX655391 CJS655391:CJT655391 CTO655391:CTP655391 DDK655391:DDL655391 DNG655391:DNH655391 DXC655391:DXD655391 EGY655391:EGZ655391 EQU655391:EQV655391 FAQ655391:FAR655391 FKM655391:FKN655391 FUI655391:FUJ655391 GEE655391:GEF655391 GOA655391:GOB655391 GXW655391:GXX655391 HHS655391:HHT655391 HRO655391:HRP655391 IBK655391:IBL655391 ILG655391:ILH655391 IVC655391:IVD655391 JEY655391:JEZ655391 JOU655391:JOV655391 JYQ655391:JYR655391 KIM655391:KIN655391 KSI655391:KSJ655391 LCE655391:LCF655391 LMA655391:LMB655391 LVW655391:LVX655391 MFS655391:MFT655391 MPO655391:MPP655391 MZK655391:MZL655391 NJG655391:NJH655391 NTC655391:NTD655391 OCY655391:OCZ655391 OMU655391:OMV655391 OWQ655391:OWR655391 PGM655391:PGN655391 PQI655391:PQJ655391 QAE655391:QAF655391 QKA655391:QKB655391 QTW655391:QTX655391 RDS655391:RDT655391 RNO655391:RNP655391 RXK655391:RXL655391 SHG655391:SHH655391 SRC655391:SRD655391 TAY655391:TAZ655391 TKU655391:TKV655391 TUQ655391:TUR655391 UEM655391:UEN655391 UOI655391:UOJ655391 UYE655391:UYF655391 VIA655391:VIB655391 VRW655391:VRX655391 WBS655391:WBT655391 WLO655391:WLP655391 WVK655391:WVL655391 C720927:D720927 IY720927:IZ720927 SU720927:SV720927 ACQ720927:ACR720927 AMM720927:AMN720927 AWI720927:AWJ720927 BGE720927:BGF720927 BQA720927:BQB720927 BZW720927:BZX720927 CJS720927:CJT720927 CTO720927:CTP720927 DDK720927:DDL720927 DNG720927:DNH720927 DXC720927:DXD720927 EGY720927:EGZ720927 EQU720927:EQV720927 FAQ720927:FAR720927 FKM720927:FKN720927 FUI720927:FUJ720927 GEE720927:GEF720927 GOA720927:GOB720927 GXW720927:GXX720927 HHS720927:HHT720927 HRO720927:HRP720927 IBK720927:IBL720927 ILG720927:ILH720927 IVC720927:IVD720927 JEY720927:JEZ720927 JOU720927:JOV720927 JYQ720927:JYR720927 KIM720927:KIN720927 KSI720927:KSJ720927 LCE720927:LCF720927 LMA720927:LMB720927 LVW720927:LVX720927 MFS720927:MFT720927 MPO720927:MPP720927 MZK720927:MZL720927 NJG720927:NJH720927 NTC720927:NTD720927 OCY720927:OCZ720927 OMU720927:OMV720927 OWQ720927:OWR720927 PGM720927:PGN720927 PQI720927:PQJ720927 QAE720927:QAF720927 QKA720927:QKB720927 QTW720927:QTX720927 RDS720927:RDT720927 RNO720927:RNP720927 RXK720927:RXL720927 SHG720927:SHH720927 SRC720927:SRD720927 TAY720927:TAZ720927 TKU720927:TKV720927 TUQ720927:TUR720927 UEM720927:UEN720927 UOI720927:UOJ720927 UYE720927:UYF720927 VIA720927:VIB720927 VRW720927:VRX720927 WBS720927:WBT720927 WLO720927:WLP720927 WVK720927:WVL720927 C786463:D786463 IY786463:IZ786463 SU786463:SV786463 ACQ786463:ACR786463 AMM786463:AMN786463 AWI786463:AWJ786463 BGE786463:BGF786463 BQA786463:BQB786463 BZW786463:BZX786463 CJS786463:CJT786463 CTO786463:CTP786463 DDK786463:DDL786463 DNG786463:DNH786463 DXC786463:DXD786463 EGY786463:EGZ786463 EQU786463:EQV786463 FAQ786463:FAR786463 FKM786463:FKN786463 FUI786463:FUJ786463 GEE786463:GEF786463 GOA786463:GOB786463 GXW786463:GXX786463 HHS786463:HHT786463 HRO786463:HRP786463 IBK786463:IBL786463 ILG786463:ILH786463 IVC786463:IVD786463 JEY786463:JEZ786463 JOU786463:JOV786463 JYQ786463:JYR786463 KIM786463:KIN786463 KSI786463:KSJ786463 LCE786463:LCF786463 LMA786463:LMB786463 LVW786463:LVX786463 MFS786463:MFT786463 MPO786463:MPP786463 MZK786463:MZL786463 NJG786463:NJH786463 NTC786463:NTD786463 OCY786463:OCZ786463 OMU786463:OMV786463 OWQ786463:OWR786463 PGM786463:PGN786463 PQI786463:PQJ786463 QAE786463:QAF786463 QKA786463:QKB786463 QTW786463:QTX786463 RDS786463:RDT786463 RNO786463:RNP786463 RXK786463:RXL786463 SHG786463:SHH786463 SRC786463:SRD786463 TAY786463:TAZ786463 TKU786463:TKV786463 TUQ786463:TUR786463 UEM786463:UEN786463 UOI786463:UOJ786463 UYE786463:UYF786463 VIA786463:VIB786463 VRW786463:VRX786463 WBS786463:WBT786463 WLO786463:WLP786463 WVK786463:WVL786463 C851999:D851999 IY851999:IZ851999 SU851999:SV851999 ACQ851999:ACR851999 AMM851999:AMN851999 AWI851999:AWJ851999 BGE851999:BGF851999 BQA851999:BQB851999 BZW851999:BZX851999 CJS851999:CJT851999 CTO851999:CTP851999 DDK851999:DDL851999 DNG851999:DNH851999 DXC851999:DXD851999 EGY851999:EGZ851999 EQU851999:EQV851999 FAQ851999:FAR851999 FKM851999:FKN851999 FUI851999:FUJ851999 GEE851999:GEF851999 GOA851999:GOB851999 GXW851999:GXX851999 HHS851999:HHT851999 HRO851999:HRP851999 IBK851999:IBL851999 ILG851999:ILH851999 IVC851999:IVD851999 JEY851999:JEZ851999 JOU851999:JOV851999 JYQ851999:JYR851999 KIM851999:KIN851999 KSI851999:KSJ851999 LCE851999:LCF851999 LMA851999:LMB851999 LVW851999:LVX851999 MFS851999:MFT851999 MPO851999:MPP851999 MZK851999:MZL851999 NJG851999:NJH851999 NTC851999:NTD851999 OCY851999:OCZ851999 OMU851999:OMV851999 OWQ851999:OWR851999 PGM851999:PGN851999 PQI851999:PQJ851999 QAE851999:QAF851999 QKA851999:QKB851999 QTW851999:QTX851999 RDS851999:RDT851999 RNO851999:RNP851999 RXK851999:RXL851999 SHG851999:SHH851999 SRC851999:SRD851999 TAY851999:TAZ851999 TKU851999:TKV851999 TUQ851999:TUR851999 UEM851999:UEN851999 UOI851999:UOJ851999 UYE851999:UYF851999 VIA851999:VIB851999 VRW851999:VRX851999 WBS851999:WBT851999 WLO851999:WLP851999 WVK851999:WVL851999 C917535:D917535 IY917535:IZ917535 SU917535:SV917535 ACQ917535:ACR917535 AMM917535:AMN917535 AWI917535:AWJ917535 BGE917535:BGF917535 BQA917535:BQB917535 BZW917535:BZX917535 CJS917535:CJT917535 CTO917535:CTP917535 DDK917535:DDL917535 DNG917535:DNH917535 DXC917535:DXD917535 EGY917535:EGZ917535 EQU917535:EQV917535 FAQ917535:FAR917535 FKM917535:FKN917535 FUI917535:FUJ917535 GEE917535:GEF917535 GOA917535:GOB917535 GXW917535:GXX917535 HHS917535:HHT917535 HRO917535:HRP917535 IBK917535:IBL917535 ILG917535:ILH917535 IVC917535:IVD917535 JEY917535:JEZ917535 JOU917535:JOV917535 JYQ917535:JYR917535 KIM917535:KIN917535 KSI917535:KSJ917535 LCE917535:LCF917535 LMA917535:LMB917535 LVW917535:LVX917535 MFS917535:MFT917535 MPO917535:MPP917535 MZK917535:MZL917535 NJG917535:NJH917535 NTC917535:NTD917535 OCY917535:OCZ917535 OMU917535:OMV917535 OWQ917535:OWR917535 PGM917535:PGN917535 PQI917535:PQJ917535 QAE917535:QAF917535 QKA917535:QKB917535 QTW917535:QTX917535 RDS917535:RDT917535 RNO917535:RNP917535 RXK917535:RXL917535 SHG917535:SHH917535 SRC917535:SRD917535 TAY917535:TAZ917535 TKU917535:TKV917535 TUQ917535:TUR917535 UEM917535:UEN917535 UOI917535:UOJ917535 UYE917535:UYF917535 VIA917535:VIB917535 VRW917535:VRX917535 WBS917535:WBT917535 WLO917535:WLP917535 WVK917535:WVL917535 C983071:D983071 IY983071:IZ983071 SU983071:SV983071 ACQ983071:ACR983071 AMM983071:AMN983071 AWI983071:AWJ983071 BGE983071:BGF983071 BQA983071:BQB983071 BZW983071:BZX983071 CJS983071:CJT983071 CTO983071:CTP983071 DDK983071:DDL983071 DNG983071:DNH983071 DXC983071:DXD983071 EGY983071:EGZ983071 EQU983071:EQV983071 FAQ983071:FAR983071 FKM983071:FKN983071 FUI983071:FUJ983071 GEE983071:GEF983071 GOA983071:GOB983071 GXW983071:GXX983071 HHS983071:HHT983071 HRO983071:HRP983071 IBK983071:IBL983071 ILG983071:ILH983071 IVC983071:IVD983071 JEY983071:JEZ983071 JOU983071:JOV983071 JYQ983071:JYR983071 KIM983071:KIN983071 KSI983071:KSJ983071 LCE983071:LCF983071 LMA983071:LMB983071 LVW983071:LVX983071 MFS983071:MFT983071 MPO983071:MPP983071 MZK983071:MZL983071 NJG983071:NJH983071 NTC983071:NTD983071 OCY983071:OCZ983071 OMU983071:OMV983071 OWQ983071:OWR983071 PGM983071:PGN983071 PQI983071:PQJ983071 QAE983071:QAF983071 QKA983071:QKB983071 QTW983071:QTX983071 RDS983071:RDT983071 RNO983071:RNP983071 RXK983071:RXL983071 SHG983071:SHH983071 SRC983071:SRD983071 TAY983071:TAZ983071 TKU983071:TKV983071 TUQ983071:TUR983071 UEM983071:UEN983071 UOI983071:UOJ983071 UYE983071:UYF983071 VIA983071:VIB983071 VRW983071:VRX983071 WBS983071:WBT983071 WLO983071:WLP983071 WVK983071:WVL983071 C31:D31 IY36:IZ39 SU36:SV39 ACQ36:ACR39 AMM36:AMN39 AWI36:AWJ39 BGE36:BGF39 BQA36:BQB39 BZW36:BZX39 CJS36:CJT39 CTO36:CTP39 DDK36:DDL39 DNG36:DNH39 DXC36:DXD39 EGY36:EGZ39 EQU36:EQV39 FAQ36:FAR39 FKM36:FKN39 FUI36:FUJ39 GEE36:GEF39 GOA36:GOB39 GXW36:GXX39 HHS36:HHT39 HRO36:HRP39 IBK36:IBL39 ILG36:ILH39 IVC36:IVD39 JEY36:JEZ39 JOU36:JOV39 JYQ36:JYR39 KIM36:KIN39 KSI36:KSJ39 LCE36:LCF39 LMA36:LMB39 LVW36:LVX39 MFS36:MFT39 MPO36:MPP39 MZK36:MZL39 NJG36:NJH39 NTC36:NTD39 OCY36:OCZ39 OMU36:OMV39 OWQ36:OWR39 PGM36:PGN39 PQI36:PQJ39 QAE36:QAF39 QKA36:QKB39 QTW36:QTX39 RDS36:RDT39 RNO36:RNP39 RXK36:RXL39 SHG36:SHH39 SRC36:SRD39 TAY36:TAZ39 TKU36:TKV39 TUQ36:TUR39 UEM36:UEN39 UOI36:UOJ39 UYE36:UYF39 VIA36:VIB39 VRW36:VRX39 WBS36:WBT39 WLO36:WLP39 WVK36:WVL39 C65572:D65575 IY65572:IZ65575 SU65572:SV65575 ACQ65572:ACR65575 AMM65572:AMN65575 AWI65572:AWJ65575 BGE65572:BGF65575 BQA65572:BQB65575 BZW65572:BZX65575 CJS65572:CJT65575 CTO65572:CTP65575 DDK65572:DDL65575 DNG65572:DNH65575 DXC65572:DXD65575 EGY65572:EGZ65575 EQU65572:EQV65575 FAQ65572:FAR65575 FKM65572:FKN65575 FUI65572:FUJ65575 GEE65572:GEF65575 GOA65572:GOB65575 GXW65572:GXX65575 HHS65572:HHT65575 HRO65572:HRP65575 IBK65572:IBL65575 ILG65572:ILH65575 IVC65572:IVD65575 JEY65572:JEZ65575 JOU65572:JOV65575 JYQ65572:JYR65575 KIM65572:KIN65575 KSI65572:KSJ65575 LCE65572:LCF65575 LMA65572:LMB65575 LVW65572:LVX65575 MFS65572:MFT65575 MPO65572:MPP65575 MZK65572:MZL65575 NJG65572:NJH65575 NTC65572:NTD65575 OCY65572:OCZ65575 OMU65572:OMV65575 OWQ65572:OWR65575 PGM65572:PGN65575 PQI65572:PQJ65575 QAE65572:QAF65575 QKA65572:QKB65575 QTW65572:QTX65575 RDS65572:RDT65575 RNO65572:RNP65575 RXK65572:RXL65575 SHG65572:SHH65575 SRC65572:SRD65575 TAY65572:TAZ65575 TKU65572:TKV65575 TUQ65572:TUR65575 UEM65572:UEN65575 UOI65572:UOJ65575 UYE65572:UYF65575 VIA65572:VIB65575 VRW65572:VRX65575 WBS65572:WBT65575 WLO65572:WLP65575 WVK65572:WVL65575 C131108:D131111 IY131108:IZ131111 SU131108:SV131111 ACQ131108:ACR131111 AMM131108:AMN131111 AWI131108:AWJ131111 BGE131108:BGF131111 BQA131108:BQB131111 BZW131108:BZX131111 CJS131108:CJT131111 CTO131108:CTP131111 DDK131108:DDL131111 DNG131108:DNH131111 DXC131108:DXD131111 EGY131108:EGZ131111 EQU131108:EQV131111 FAQ131108:FAR131111 FKM131108:FKN131111 FUI131108:FUJ131111 GEE131108:GEF131111 GOA131108:GOB131111 GXW131108:GXX131111 HHS131108:HHT131111 HRO131108:HRP131111 IBK131108:IBL131111 ILG131108:ILH131111 IVC131108:IVD131111 JEY131108:JEZ131111 JOU131108:JOV131111 JYQ131108:JYR131111 KIM131108:KIN131111 KSI131108:KSJ131111 LCE131108:LCF131111 LMA131108:LMB131111 LVW131108:LVX131111 MFS131108:MFT131111 MPO131108:MPP131111 MZK131108:MZL131111 NJG131108:NJH131111 NTC131108:NTD131111 OCY131108:OCZ131111 OMU131108:OMV131111 OWQ131108:OWR131111 PGM131108:PGN131111 PQI131108:PQJ131111 QAE131108:QAF131111 QKA131108:QKB131111 QTW131108:QTX131111 RDS131108:RDT131111 RNO131108:RNP131111 RXK131108:RXL131111 SHG131108:SHH131111 SRC131108:SRD131111 TAY131108:TAZ131111 TKU131108:TKV131111 TUQ131108:TUR131111 UEM131108:UEN131111 UOI131108:UOJ131111 UYE131108:UYF131111 VIA131108:VIB131111 VRW131108:VRX131111 WBS131108:WBT131111 WLO131108:WLP131111 WVK131108:WVL131111 C196644:D196647 IY196644:IZ196647 SU196644:SV196647 ACQ196644:ACR196647 AMM196644:AMN196647 AWI196644:AWJ196647 BGE196644:BGF196647 BQA196644:BQB196647 BZW196644:BZX196647 CJS196644:CJT196647 CTO196644:CTP196647 DDK196644:DDL196647 DNG196644:DNH196647 DXC196644:DXD196647 EGY196644:EGZ196647 EQU196644:EQV196647 FAQ196644:FAR196647 FKM196644:FKN196647 FUI196644:FUJ196647 GEE196644:GEF196647 GOA196644:GOB196647 GXW196644:GXX196647 HHS196644:HHT196647 HRO196644:HRP196647 IBK196644:IBL196647 ILG196644:ILH196647 IVC196644:IVD196647 JEY196644:JEZ196647 JOU196644:JOV196647 JYQ196644:JYR196647 KIM196644:KIN196647 KSI196644:KSJ196647 LCE196644:LCF196647 LMA196644:LMB196647 LVW196644:LVX196647 MFS196644:MFT196647 MPO196644:MPP196647 MZK196644:MZL196647 NJG196644:NJH196647 NTC196644:NTD196647 OCY196644:OCZ196647 OMU196644:OMV196647 OWQ196644:OWR196647 PGM196644:PGN196647 PQI196644:PQJ196647 QAE196644:QAF196647 QKA196644:QKB196647 QTW196644:QTX196647 RDS196644:RDT196647 RNO196644:RNP196647 RXK196644:RXL196647 SHG196644:SHH196647 SRC196644:SRD196647 TAY196644:TAZ196647 TKU196644:TKV196647 TUQ196644:TUR196647 UEM196644:UEN196647 UOI196644:UOJ196647 UYE196644:UYF196647 VIA196644:VIB196647 VRW196644:VRX196647 WBS196644:WBT196647 WLO196644:WLP196647 WVK196644:WVL196647 C262180:D262183 IY262180:IZ262183 SU262180:SV262183 ACQ262180:ACR262183 AMM262180:AMN262183 AWI262180:AWJ262183 BGE262180:BGF262183 BQA262180:BQB262183 BZW262180:BZX262183 CJS262180:CJT262183 CTO262180:CTP262183 DDK262180:DDL262183 DNG262180:DNH262183 DXC262180:DXD262183 EGY262180:EGZ262183 EQU262180:EQV262183 FAQ262180:FAR262183 FKM262180:FKN262183 FUI262180:FUJ262183 GEE262180:GEF262183 GOA262180:GOB262183 GXW262180:GXX262183 HHS262180:HHT262183 HRO262180:HRP262183 IBK262180:IBL262183 ILG262180:ILH262183 IVC262180:IVD262183 JEY262180:JEZ262183 JOU262180:JOV262183 JYQ262180:JYR262183 KIM262180:KIN262183 KSI262180:KSJ262183 LCE262180:LCF262183 LMA262180:LMB262183 LVW262180:LVX262183 MFS262180:MFT262183 MPO262180:MPP262183 MZK262180:MZL262183 NJG262180:NJH262183 NTC262180:NTD262183 OCY262180:OCZ262183 OMU262180:OMV262183 OWQ262180:OWR262183 PGM262180:PGN262183 PQI262180:PQJ262183 QAE262180:QAF262183 QKA262180:QKB262183 QTW262180:QTX262183 RDS262180:RDT262183 RNO262180:RNP262183 RXK262180:RXL262183 SHG262180:SHH262183 SRC262180:SRD262183 TAY262180:TAZ262183 TKU262180:TKV262183 TUQ262180:TUR262183 UEM262180:UEN262183 UOI262180:UOJ262183 UYE262180:UYF262183 VIA262180:VIB262183 VRW262180:VRX262183 WBS262180:WBT262183 WLO262180:WLP262183 WVK262180:WVL262183 C327716:D327719 IY327716:IZ327719 SU327716:SV327719 ACQ327716:ACR327719 AMM327716:AMN327719 AWI327716:AWJ327719 BGE327716:BGF327719 BQA327716:BQB327719 BZW327716:BZX327719 CJS327716:CJT327719 CTO327716:CTP327719 DDK327716:DDL327719 DNG327716:DNH327719 DXC327716:DXD327719 EGY327716:EGZ327719 EQU327716:EQV327719 FAQ327716:FAR327719 FKM327716:FKN327719 FUI327716:FUJ327719 GEE327716:GEF327719 GOA327716:GOB327719 GXW327716:GXX327719 HHS327716:HHT327719 HRO327716:HRP327719 IBK327716:IBL327719 ILG327716:ILH327719 IVC327716:IVD327719 JEY327716:JEZ327719 JOU327716:JOV327719 JYQ327716:JYR327719 KIM327716:KIN327719 KSI327716:KSJ327719 LCE327716:LCF327719 LMA327716:LMB327719 LVW327716:LVX327719 MFS327716:MFT327719 MPO327716:MPP327719 MZK327716:MZL327719 NJG327716:NJH327719 NTC327716:NTD327719 OCY327716:OCZ327719 OMU327716:OMV327719 OWQ327716:OWR327719 PGM327716:PGN327719 PQI327716:PQJ327719 QAE327716:QAF327719 QKA327716:QKB327719 QTW327716:QTX327719 RDS327716:RDT327719 RNO327716:RNP327719 RXK327716:RXL327719 SHG327716:SHH327719 SRC327716:SRD327719 TAY327716:TAZ327719 TKU327716:TKV327719 TUQ327716:TUR327719 UEM327716:UEN327719 UOI327716:UOJ327719 UYE327716:UYF327719 VIA327716:VIB327719 VRW327716:VRX327719 WBS327716:WBT327719 WLO327716:WLP327719 WVK327716:WVL327719 C393252:D393255 IY393252:IZ393255 SU393252:SV393255 ACQ393252:ACR393255 AMM393252:AMN393255 AWI393252:AWJ393255 BGE393252:BGF393255 BQA393252:BQB393255 BZW393252:BZX393255 CJS393252:CJT393255 CTO393252:CTP393255 DDK393252:DDL393255 DNG393252:DNH393255 DXC393252:DXD393255 EGY393252:EGZ393255 EQU393252:EQV393255 FAQ393252:FAR393255 FKM393252:FKN393255 FUI393252:FUJ393255 GEE393252:GEF393255 GOA393252:GOB393255 GXW393252:GXX393255 HHS393252:HHT393255 HRO393252:HRP393255 IBK393252:IBL393255 ILG393252:ILH393255 IVC393252:IVD393255 JEY393252:JEZ393255 JOU393252:JOV393255 JYQ393252:JYR393255 KIM393252:KIN393255 KSI393252:KSJ393255 LCE393252:LCF393255 LMA393252:LMB393255 LVW393252:LVX393255 MFS393252:MFT393255 MPO393252:MPP393255 MZK393252:MZL393255 NJG393252:NJH393255 NTC393252:NTD393255 OCY393252:OCZ393255 OMU393252:OMV393255 OWQ393252:OWR393255 PGM393252:PGN393255 PQI393252:PQJ393255 QAE393252:QAF393255 QKA393252:QKB393255 QTW393252:QTX393255 RDS393252:RDT393255 RNO393252:RNP393255 RXK393252:RXL393255 SHG393252:SHH393255 SRC393252:SRD393255 TAY393252:TAZ393255 TKU393252:TKV393255 TUQ393252:TUR393255 UEM393252:UEN393255 UOI393252:UOJ393255 UYE393252:UYF393255 VIA393252:VIB393255 VRW393252:VRX393255 WBS393252:WBT393255 WLO393252:WLP393255 WVK393252:WVL393255 C458788:D458791 IY458788:IZ458791 SU458788:SV458791 ACQ458788:ACR458791 AMM458788:AMN458791 AWI458788:AWJ458791 BGE458788:BGF458791 BQA458788:BQB458791 BZW458788:BZX458791 CJS458788:CJT458791 CTO458788:CTP458791 DDK458788:DDL458791 DNG458788:DNH458791 DXC458788:DXD458791 EGY458788:EGZ458791 EQU458788:EQV458791 FAQ458788:FAR458791 FKM458788:FKN458791 FUI458788:FUJ458791 GEE458788:GEF458791 GOA458788:GOB458791 GXW458788:GXX458791 HHS458788:HHT458791 HRO458788:HRP458791 IBK458788:IBL458791 ILG458788:ILH458791 IVC458788:IVD458791 JEY458788:JEZ458791 JOU458788:JOV458791 JYQ458788:JYR458791 KIM458788:KIN458791 KSI458788:KSJ458791 LCE458788:LCF458791 LMA458788:LMB458791 LVW458788:LVX458791 MFS458788:MFT458791 MPO458788:MPP458791 MZK458788:MZL458791 NJG458788:NJH458791 NTC458788:NTD458791 OCY458788:OCZ458791 OMU458788:OMV458791 OWQ458788:OWR458791 PGM458788:PGN458791 PQI458788:PQJ458791 QAE458788:QAF458791 QKA458788:QKB458791 QTW458788:QTX458791 RDS458788:RDT458791 RNO458788:RNP458791 RXK458788:RXL458791 SHG458788:SHH458791 SRC458788:SRD458791 TAY458788:TAZ458791 TKU458788:TKV458791 TUQ458788:TUR458791 UEM458788:UEN458791 UOI458788:UOJ458791 UYE458788:UYF458791 VIA458788:VIB458791 VRW458788:VRX458791 WBS458788:WBT458791 WLO458788:WLP458791 WVK458788:WVL458791 C524324:D524327 IY524324:IZ524327 SU524324:SV524327 ACQ524324:ACR524327 AMM524324:AMN524327 AWI524324:AWJ524327 BGE524324:BGF524327 BQA524324:BQB524327 BZW524324:BZX524327 CJS524324:CJT524327 CTO524324:CTP524327 DDK524324:DDL524327 DNG524324:DNH524327 DXC524324:DXD524327 EGY524324:EGZ524327 EQU524324:EQV524327 FAQ524324:FAR524327 FKM524324:FKN524327 FUI524324:FUJ524327 GEE524324:GEF524327 GOA524324:GOB524327 GXW524324:GXX524327 HHS524324:HHT524327 HRO524324:HRP524327 IBK524324:IBL524327 ILG524324:ILH524327 IVC524324:IVD524327 JEY524324:JEZ524327 JOU524324:JOV524327 JYQ524324:JYR524327 KIM524324:KIN524327 KSI524324:KSJ524327 LCE524324:LCF524327 LMA524324:LMB524327 LVW524324:LVX524327 MFS524324:MFT524327 MPO524324:MPP524327 MZK524324:MZL524327 NJG524324:NJH524327 NTC524324:NTD524327 OCY524324:OCZ524327 OMU524324:OMV524327 OWQ524324:OWR524327 PGM524324:PGN524327 PQI524324:PQJ524327 QAE524324:QAF524327 QKA524324:QKB524327 QTW524324:QTX524327 RDS524324:RDT524327 RNO524324:RNP524327 RXK524324:RXL524327 SHG524324:SHH524327 SRC524324:SRD524327 TAY524324:TAZ524327 TKU524324:TKV524327 TUQ524324:TUR524327 UEM524324:UEN524327 UOI524324:UOJ524327 UYE524324:UYF524327 VIA524324:VIB524327 VRW524324:VRX524327 WBS524324:WBT524327 WLO524324:WLP524327 WVK524324:WVL524327 C589860:D589863 IY589860:IZ589863 SU589860:SV589863 ACQ589860:ACR589863 AMM589860:AMN589863 AWI589860:AWJ589863 BGE589860:BGF589863 BQA589860:BQB589863 BZW589860:BZX589863 CJS589860:CJT589863 CTO589860:CTP589863 DDK589860:DDL589863 DNG589860:DNH589863 DXC589860:DXD589863 EGY589860:EGZ589863 EQU589860:EQV589863 FAQ589860:FAR589863 FKM589860:FKN589863 FUI589860:FUJ589863 GEE589860:GEF589863 GOA589860:GOB589863 GXW589860:GXX589863 HHS589860:HHT589863 HRO589860:HRP589863 IBK589860:IBL589863 ILG589860:ILH589863 IVC589860:IVD589863 JEY589860:JEZ589863 JOU589860:JOV589863 JYQ589860:JYR589863 KIM589860:KIN589863 KSI589860:KSJ589863 LCE589860:LCF589863 LMA589860:LMB589863 LVW589860:LVX589863 MFS589860:MFT589863 MPO589860:MPP589863 MZK589860:MZL589863 NJG589860:NJH589863 NTC589860:NTD589863 OCY589860:OCZ589863 OMU589860:OMV589863 OWQ589860:OWR589863 PGM589860:PGN589863 PQI589860:PQJ589863 QAE589860:QAF589863 QKA589860:QKB589863 QTW589860:QTX589863 RDS589860:RDT589863 RNO589860:RNP589863 RXK589860:RXL589863 SHG589860:SHH589863 SRC589860:SRD589863 TAY589860:TAZ589863 TKU589860:TKV589863 TUQ589860:TUR589863 UEM589860:UEN589863 UOI589860:UOJ589863 UYE589860:UYF589863 VIA589860:VIB589863 VRW589860:VRX589863 WBS589860:WBT589863 WLO589860:WLP589863 WVK589860:WVL589863 C655396:D655399 IY655396:IZ655399 SU655396:SV655399 ACQ655396:ACR655399 AMM655396:AMN655399 AWI655396:AWJ655399 BGE655396:BGF655399 BQA655396:BQB655399 BZW655396:BZX655399 CJS655396:CJT655399 CTO655396:CTP655399 DDK655396:DDL655399 DNG655396:DNH655399 DXC655396:DXD655399 EGY655396:EGZ655399 EQU655396:EQV655399 FAQ655396:FAR655399 FKM655396:FKN655399 FUI655396:FUJ655399 GEE655396:GEF655399 GOA655396:GOB655399 GXW655396:GXX655399 HHS655396:HHT655399 HRO655396:HRP655399 IBK655396:IBL655399 ILG655396:ILH655399 IVC655396:IVD655399 JEY655396:JEZ655399 JOU655396:JOV655399 JYQ655396:JYR655399 KIM655396:KIN655399 KSI655396:KSJ655399 LCE655396:LCF655399 LMA655396:LMB655399 LVW655396:LVX655399 MFS655396:MFT655399 MPO655396:MPP655399 MZK655396:MZL655399 NJG655396:NJH655399 NTC655396:NTD655399 OCY655396:OCZ655399 OMU655396:OMV655399 OWQ655396:OWR655399 PGM655396:PGN655399 PQI655396:PQJ655399 QAE655396:QAF655399 QKA655396:QKB655399 QTW655396:QTX655399 RDS655396:RDT655399 RNO655396:RNP655399 RXK655396:RXL655399 SHG655396:SHH655399 SRC655396:SRD655399 TAY655396:TAZ655399 TKU655396:TKV655399 TUQ655396:TUR655399 UEM655396:UEN655399 UOI655396:UOJ655399 UYE655396:UYF655399 VIA655396:VIB655399 VRW655396:VRX655399 WBS655396:WBT655399 WLO655396:WLP655399 WVK655396:WVL655399 C720932:D720935 IY720932:IZ720935 SU720932:SV720935 ACQ720932:ACR720935 AMM720932:AMN720935 AWI720932:AWJ720935 BGE720932:BGF720935 BQA720932:BQB720935 BZW720932:BZX720935 CJS720932:CJT720935 CTO720932:CTP720935 DDK720932:DDL720935 DNG720932:DNH720935 DXC720932:DXD720935 EGY720932:EGZ720935 EQU720932:EQV720935 FAQ720932:FAR720935 FKM720932:FKN720935 FUI720932:FUJ720935 GEE720932:GEF720935 GOA720932:GOB720935 GXW720932:GXX720935 HHS720932:HHT720935 HRO720932:HRP720935 IBK720932:IBL720935 ILG720932:ILH720935 IVC720932:IVD720935 JEY720932:JEZ720935 JOU720932:JOV720935 JYQ720932:JYR720935 KIM720932:KIN720935 KSI720932:KSJ720935 LCE720932:LCF720935 LMA720932:LMB720935 LVW720932:LVX720935 MFS720932:MFT720935 MPO720932:MPP720935 MZK720932:MZL720935 NJG720932:NJH720935 NTC720932:NTD720935 OCY720932:OCZ720935 OMU720932:OMV720935 OWQ720932:OWR720935 PGM720932:PGN720935 PQI720932:PQJ720935 QAE720932:QAF720935 QKA720932:QKB720935 QTW720932:QTX720935 RDS720932:RDT720935 RNO720932:RNP720935 RXK720932:RXL720935 SHG720932:SHH720935 SRC720932:SRD720935 TAY720932:TAZ720935 TKU720932:TKV720935 TUQ720932:TUR720935 UEM720932:UEN720935 UOI720932:UOJ720935 UYE720932:UYF720935 VIA720932:VIB720935 VRW720932:VRX720935 WBS720932:WBT720935 WLO720932:WLP720935 WVK720932:WVL720935 C786468:D786471 IY786468:IZ786471 SU786468:SV786471 ACQ786468:ACR786471 AMM786468:AMN786471 AWI786468:AWJ786471 BGE786468:BGF786471 BQA786468:BQB786471 BZW786468:BZX786471 CJS786468:CJT786471 CTO786468:CTP786471 DDK786468:DDL786471 DNG786468:DNH786471 DXC786468:DXD786471 EGY786468:EGZ786471 EQU786468:EQV786471 FAQ786468:FAR786471 FKM786468:FKN786471 FUI786468:FUJ786471 GEE786468:GEF786471 GOA786468:GOB786471 GXW786468:GXX786471 HHS786468:HHT786471 HRO786468:HRP786471 IBK786468:IBL786471 ILG786468:ILH786471 IVC786468:IVD786471 JEY786468:JEZ786471 JOU786468:JOV786471 JYQ786468:JYR786471 KIM786468:KIN786471 KSI786468:KSJ786471 LCE786468:LCF786471 LMA786468:LMB786471 LVW786468:LVX786471 MFS786468:MFT786471 MPO786468:MPP786471 MZK786468:MZL786471 NJG786468:NJH786471 NTC786468:NTD786471 OCY786468:OCZ786471 OMU786468:OMV786471 OWQ786468:OWR786471 PGM786468:PGN786471 PQI786468:PQJ786471 QAE786468:QAF786471 QKA786468:QKB786471 QTW786468:QTX786471 RDS786468:RDT786471 RNO786468:RNP786471 RXK786468:RXL786471 SHG786468:SHH786471 SRC786468:SRD786471 TAY786468:TAZ786471 TKU786468:TKV786471 TUQ786468:TUR786471 UEM786468:UEN786471 UOI786468:UOJ786471 UYE786468:UYF786471 VIA786468:VIB786471 VRW786468:VRX786471 WBS786468:WBT786471 WLO786468:WLP786471 WVK786468:WVL786471 C852004:D852007 IY852004:IZ852007 SU852004:SV852007 ACQ852004:ACR852007 AMM852004:AMN852007 AWI852004:AWJ852007 BGE852004:BGF852007 BQA852004:BQB852007 BZW852004:BZX852007 CJS852004:CJT852007 CTO852004:CTP852007 DDK852004:DDL852007 DNG852004:DNH852007 DXC852004:DXD852007 EGY852004:EGZ852007 EQU852004:EQV852007 FAQ852004:FAR852007 FKM852004:FKN852007 FUI852004:FUJ852007 GEE852004:GEF852007 GOA852004:GOB852007 GXW852004:GXX852007 HHS852004:HHT852007 HRO852004:HRP852007 IBK852004:IBL852007 ILG852004:ILH852007 IVC852004:IVD852007 JEY852004:JEZ852007 JOU852004:JOV852007 JYQ852004:JYR852007 KIM852004:KIN852007 KSI852004:KSJ852007 LCE852004:LCF852007 LMA852004:LMB852007 LVW852004:LVX852007 MFS852004:MFT852007 MPO852004:MPP852007 MZK852004:MZL852007 NJG852004:NJH852007 NTC852004:NTD852007 OCY852004:OCZ852007 OMU852004:OMV852007 OWQ852004:OWR852007 PGM852004:PGN852007 PQI852004:PQJ852007 QAE852004:QAF852007 QKA852004:QKB852007 QTW852004:QTX852007 RDS852004:RDT852007 RNO852004:RNP852007 RXK852004:RXL852007 SHG852004:SHH852007 SRC852004:SRD852007 TAY852004:TAZ852007 TKU852004:TKV852007 TUQ852004:TUR852007 UEM852004:UEN852007 UOI852004:UOJ852007 UYE852004:UYF852007 VIA852004:VIB852007 VRW852004:VRX852007 WBS852004:WBT852007 WLO852004:WLP852007 WVK852004:WVL852007 C917540:D917543 IY917540:IZ917543 SU917540:SV917543 ACQ917540:ACR917543 AMM917540:AMN917543 AWI917540:AWJ917543 BGE917540:BGF917543 BQA917540:BQB917543 BZW917540:BZX917543 CJS917540:CJT917543 CTO917540:CTP917543 DDK917540:DDL917543 DNG917540:DNH917543 DXC917540:DXD917543 EGY917540:EGZ917543 EQU917540:EQV917543 FAQ917540:FAR917543 FKM917540:FKN917543 FUI917540:FUJ917543 GEE917540:GEF917543 GOA917540:GOB917543 GXW917540:GXX917543 HHS917540:HHT917543 HRO917540:HRP917543 IBK917540:IBL917543 ILG917540:ILH917543 IVC917540:IVD917543 JEY917540:JEZ917543 JOU917540:JOV917543 JYQ917540:JYR917543 KIM917540:KIN917543 KSI917540:KSJ917543 LCE917540:LCF917543 LMA917540:LMB917543 LVW917540:LVX917543 MFS917540:MFT917543 MPO917540:MPP917543 MZK917540:MZL917543 NJG917540:NJH917543 NTC917540:NTD917543 OCY917540:OCZ917543 OMU917540:OMV917543 OWQ917540:OWR917543 PGM917540:PGN917543 PQI917540:PQJ917543 QAE917540:QAF917543 QKA917540:QKB917543 QTW917540:QTX917543 RDS917540:RDT917543 RNO917540:RNP917543 RXK917540:RXL917543 SHG917540:SHH917543 SRC917540:SRD917543 TAY917540:TAZ917543 TKU917540:TKV917543 TUQ917540:TUR917543 UEM917540:UEN917543 UOI917540:UOJ917543 UYE917540:UYF917543 VIA917540:VIB917543 VRW917540:VRX917543 WBS917540:WBT917543 WLO917540:WLP917543 WVK917540:WVL917543 C983076:D983079 IY983076:IZ983079 SU983076:SV983079 ACQ983076:ACR983079 AMM983076:AMN983079 AWI983076:AWJ983079 BGE983076:BGF983079 BQA983076:BQB983079 BZW983076:BZX983079 CJS983076:CJT983079 CTO983076:CTP983079 DDK983076:DDL983079 DNG983076:DNH983079 DXC983076:DXD983079 EGY983076:EGZ983079 EQU983076:EQV983079 FAQ983076:FAR983079 FKM983076:FKN983079 FUI983076:FUJ983079 GEE983076:GEF983079 GOA983076:GOB983079 GXW983076:GXX983079 HHS983076:HHT983079 HRO983076:HRP983079 IBK983076:IBL983079 ILG983076:ILH983079 IVC983076:IVD983079 JEY983076:JEZ983079 JOU983076:JOV983079 JYQ983076:JYR983079 KIM983076:KIN983079 KSI983076:KSJ983079 LCE983076:LCF983079 LMA983076:LMB983079 LVW983076:LVX983079 MFS983076:MFT983079 MPO983076:MPP983079 MZK983076:MZL983079 NJG983076:NJH983079 NTC983076:NTD983079 OCY983076:OCZ983079 OMU983076:OMV983079 OWQ983076:OWR983079 PGM983076:PGN983079 PQI983076:PQJ983079 QAE983076:QAF983079 QKA983076:QKB983079 QTW983076:QTX983079 RDS983076:RDT983079 RNO983076:RNP983079 RXK983076:RXL983079 SHG983076:SHH983079 SRC983076:SRD983079 TAY983076:TAZ983079 TKU983076:TKV983079 TUQ983076:TUR983079 UEM983076:UEN983079 UOI983076:UOJ983079 UYE983076:UYF983079 VIA983076:VIB983079 VRW983076:VRX983079 WBS983076:WBT983079 WLO983076:WLP983079 WVK983076:WVL983079 C54:D55 IY41:IZ45 SU41:SV45 ACQ41:ACR45 AMM41:AMN45 AWI41:AWJ45 BGE41:BGF45 BQA41:BQB45 BZW41:BZX45 CJS41:CJT45 CTO41:CTP45 DDK41:DDL45 DNG41:DNH45 DXC41:DXD45 EGY41:EGZ45 EQU41:EQV45 FAQ41:FAR45 FKM41:FKN45 FUI41:FUJ45 GEE41:GEF45 GOA41:GOB45 GXW41:GXX45 HHS41:HHT45 HRO41:HRP45 IBK41:IBL45 ILG41:ILH45 IVC41:IVD45 JEY41:JEZ45 JOU41:JOV45 JYQ41:JYR45 KIM41:KIN45 KSI41:KSJ45 LCE41:LCF45 LMA41:LMB45 LVW41:LVX45 MFS41:MFT45 MPO41:MPP45 MZK41:MZL45 NJG41:NJH45 NTC41:NTD45 OCY41:OCZ45 OMU41:OMV45 OWQ41:OWR45 PGM41:PGN45 PQI41:PQJ45 QAE41:QAF45 QKA41:QKB45 QTW41:QTX45 RDS41:RDT45 RNO41:RNP45 RXK41:RXL45 SHG41:SHH45 SRC41:SRD45 TAY41:TAZ45 TKU41:TKV45 TUQ41:TUR45 UEM41:UEN45 UOI41:UOJ45 UYE41:UYF45 VIA41:VIB45 VRW41:VRX45 WBS41:WBT45 WLO41:WLP45 WVK41:WVL45 C65577:D65581 IY65577:IZ65581 SU65577:SV65581 ACQ65577:ACR65581 AMM65577:AMN65581 AWI65577:AWJ65581 BGE65577:BGF65581 BQA65577:BQB65581 BZW65577:BZX65581 CJS65577:CJT65581 CTO65577:CTP65581 DDK65577:DDL65581 DNG65577:DNH65581 DXC65577:DXD65581 EGY65577:EGZ65581 EQU65577:EQV65581 FAQ65577:FAR65581 FKM65577:FKN65581 FUI65577:FUJ65581 GEE65577:GEF65581 GOA65577:GOB65581 GXW65577:GXX65581 HHS65577:HHT65581 HRO65577:HRP65581 IBK65577:IBL65581 ILG65577:ILH65581 IVC65577:IVD65581 JEY65577:JEZ65581 JOU65577:JOV65581 JYQ65577:JYR65581 KIM65577:KIN65581 KSI65577:KSJ65581 LCE65577:LCF65581 LMA65577:LMB65581 LVW65577:LVX65581 MFS65577:MFT65581 MPO65577:MPP65581 MZK65577:MZL65581 NJG65577:NJH65581 NTC65577:NTD65581 OCY65577:OCZ65581 OMU65577:OMV65581 OWQ65577:OWR65581 PGM65577:PGN65581 PQI65577:PQJ65581 QAE65577:QAF65581 QKA65577:QKB65581 QTW65577:QTX65581 RDS65577:RDT65581 RNO65577:RNP65581 RXK65577:RXL65581 SHG65577:SHH65581 SRC65577:SRD65581 TAY65577:TAZ65581 TKU65577:TKV65581 TUQ65577:TUR65581 UEM65577:UEN65581 UOI65577:UOJ65581 UYE65577:UYF65581 VIA65577:VIB65581 VRW65577:VRX65581 WBS65577:WBT65581 WLO65577:WLP65581 WVK65577:WVL65581 C131113:D131117 IY131113:IZ131117 SU131113:SV131117 ACQ131113:ACR131117 AMM131113:AMN131117 AWI131113:AWJ131117 BGE131113:BGF131117 BQA131113:BQB131117 BZW131113:BZX131117 CJS131113:CJT131117 CTO131113:CTP131117 DDK131113:DDL131117 DNG131113:DNH131117 DXC131113:DXD131117 EGY131113:EGZ131117 EQU131113:EQV131117 FAQ131113:FAR131117 FKM131113:FKN131117 FUI131113:FUJ131117 GEE131113:GEF131117 GOA131113:GOB131117 GXW131113:GXX131117 HHS131113:HHT131117 HRO131113:HRP131117 IBK131113:IBL131117 ILG131113:ILH131117 IVC131113:IVD131117 JEY131113:JEZ131117 JOU131113:JOV131117 JYQ131113:JYR131117 KIM131113:KIN131117 KSI131113:KSJ131117 LCE131113:LCF131117 LMA131113:LMB131117 LVW131113:LVX131117 MFS131113:MFT131117 MPO131113:MPP131117 MZK131113:MZL131117 NJG131113:NJH131117 NTC131113:NTD131117 OCY131113:OCZ131117 OMU131113:OMV131117 OWQ131113:OWR131117 PGM131113:PGN131117 PQI131113:PQJ131117 QAE131113:QAF131117 QKA131113:QKB131117 QTW131113:QTX131117 RDS131113:RDT131117 RNO131113:RNP131117 RXK131113:RXL131117 SHG131113:SHH131117 SRC131113:SRD131117 TAY131113:TAZ131117 TKU131113:TKV131117 TUQ131113:TUR131117 UEM131113:UEN131117 UOI131113:UOJ131117 UYE131113:UYF131117 VIA131113:VIB131117 VRW131113:VRX131117 WBS131113:WBT131117 WLO131113:WLP131117 WVK131113:WVL131117 C196649:D196653 IY196649:IZ196653 SU196649:SV196653 ACQ196649:ACR196653 AMM196649:AMN196653 AWI196649:AWJ196653 BGE196649:BGF196653 BQA196649:BQB196653 BZW196649:BZX196653 CJS196649:CJT196653 CTO196649:CTP196653 DDK196649:DDL196653 DNG196649:DNH196653 DXC196649:DXD196653 EGY196649:EGZ196653 EQU196649:EQV196653 FAQ196649:FAR196653 FKM196649:FKN196653 FUI196649:FUJ196653 GEE196649:GEF196653 GOA196649:GOB196653 GXW196649:GXX196653 HHS196649:HHT196653 HRO196649:HRP196653 IBK196649:IBL196653 ILG196649:ILH196653 IVC196649:IVD196653 JEY196649:JEZ196653 JOU196649:JOV196653 JYQ196649:JYR196653 KIM196649:KIN196653 KSI196649:KSJ196653 LCE196649:LCF196653 LMA196649:LMB196653 LVW196649:LVX196653 MFS196649:MFT196653 MPO196649:MPP196653 MZK196649:MZL196653 NJG196649:NJH196653 NTC196649:NTD196653 OCY196649:OCZ196653 OMU196649:OMV196653 OWQ196649:OWR196653 PGM196649:PGN196653 PQI196649:PQJ196653 QAE196649:QAF196653 QKA196649:QKB196653 QTW196649:QTX196653 RDS196649:RDT196653 RNO196649:RNP196653 RXK196649:RXL196653 SHG196649:SHH196653 SRC196649:SRD196653 TAY196649:TAZ196653 TKU196649:TKV196653 TUQ196649:TUR196653 UEM196649:UEN196653 UOI196649:UOJ196653 UYE196649:UYF196653 VIA196649:VIB196653 VRW196649:VRX196653 WBS196649:WBT196653 WLO196649:WLP196653 WVK196649:WVL196653 C262185:D262189 IY262185:IZ262189 SU262185:SV262189 ACQ262185:ACR262189 AMM262185:AMN262189 AWI262185:AWJ262189 BGE262185:BGF262189 BQA262185:BQB262189 BZW262185:BZX262189 CJS262185:CJT262189 CTO262185:CTP262189 DDK262185:DDL262189 DNG262185:DNH262189 DXC262185:DXD262189 EGY262185:EGZ262189 EQU262185:EQV262189 FAQ262185:FAR262189 FKM262185:FKN262189 FUI262185:FUJ262189 GEE262185:GEF262189 GOA262185:GOB262189 GXW262185:GXX262189 HHS262185:HHT262189 HRO262185:HRP262189 IBK262185:IBL262189 ILG262185:ILH262189 IVC262185:IVD262189 JEY262185:JEZ262189 JOU262185:JOV262189 JYQ262185:JYR262189 KIM262185:KIN262189 KSI262185:KSJ262189 LCE262185:LCF262189 LMA262185:LMB262189 LVW262185:LVX262189 MFS262185:MFT262189 MPO262185:MPP262189 MZK262185:MZL262189 NJG262185:NJH262189 NTC262185:NTD262189 OCY262185:OCZ262189 OMU262185:OMV262189 OWQ262185:OWR262189 PGM262185:PGN262189 PQI262185:PQJ262189 QAE262185:QAF262189 QKA262185:QKB262189 QTW262185:QTX262189 RDS262185:RDT262189 RNO262185:RNP262189 RXK262185:RXL262189 SHG262185:SHH262189 SRC262185:SRD262189 TAY262185:TAZ262189 TKU262185:TKV262189 TUQ262185:TUR262189 UEM262185:UEN262189 UOI262185:UOJ262189 UYE262185:UYF262189 VIA262185:VIB262189 VRW262185:VRX262189 WBS262185:WBT262189 WLO262185:WLP262189 WVK262185:WVL262189 C327721:D327725 IY327721:IZ327725 SU327721:SV327725 ACQ327721:ACR327725 AMM327721:AMN327725 AWI327721:AWJ327725 BGE327721:BGF327725 BQA327721:BQB327725 BZW327721:BZX327725 CJS327721:CJT327725 CTO327721:CTP327725 DDK327721:DDL327725 DNG327721:DNH327725 DXC327721:DXD327725 EGY327721:EGZ327725 EQU327721:EQV327725 FAQ327721:FAR327725 FKM327721:FKN327725 FUI327721:FUJ327725 GEE327721:GEF327725 GOA327721:GOB327725 GXW327721:GXX327725 HHS327721:HHT327725 HRO327721:HRP327725 IBK327721:IBL327725 ILG327721:ILH327725 IVC327721:IVD327725 JEY327721:JEZ327725 JOU327721:JOV327725 JYQ327721:JYR327725 KIM327721:KIN327725 KSI327721:KSJ327725 LCE327721:LCF327725 LMA327721:LMB327725 LVW327721:LVX327725 MFS327721:MFT327725 MPO327721:MPP327725 MZK327721:MZL327725 NJG327721:NJH327725 NTC327721:NTD327725 OCY327721:OCZ327725 OMU327721:OMV327725 OWQ327721:OWR327725 PGM327721:PGN327725 PQI327721:PQJ327725 QAE327721:QAF327725 QKA327721:QKB327725 QTW327721:QTX327725 RDS327721:RDT327725 RNO327721:RNP327725 RXK327721:RXL327725 SHG327721:SHH327725 SRC327721:SRD327725 TAY327721:TAZ327725 TKU327721:TKV327725 TUQ327721:TUR327725 UEM327721:UEN327725 UOI327721:UOJ327725 UYE327721:UYF327725 VIA327721:VIB327725 VRW327721:VRX327725 WBS327721:WBT327725 WLO327721:WLP327725 WVK327721:WVL327725 C393257:D393261 IY393257:IZ393261 SU393257:SV393261 ACQ393257:ACR393261 AMM393257:AMN393261 AWI393257:AWJ393261 BGE393257:BGF393261 BQA393257:BQB393261 BZW393257:BZX393261 CJS393257:CJT393261 CTO393257:CTP393261 DDK393257:DDL393261 DNG393257:DNH393261 DXC393257:DXD393261 EGY393257:EGZ393261 EQU393257:EQV393261 FAQ393257:FAR393261 FKM393257:FKN393261 FUI393257:FUJ393261 GEE393257:GEF393261 GOA393257:GOB393261 GXW393257:GXX393261 HHS393257:HHT393261 HRO393257:HRP393261 IBK393257:IBL393261 ILG393257:ILH393261 IVC393257:IVD393261 JEY393257:JEZ393261 JOU393257:JOV393261 JYQ393257:JYR393261 KIM393257:KIN393261 KSI393257:KSJ393261 LCE393257:LCF393261 LMA393257:LMB393261 LVW393257:LVX393261 MFS393257:MFT393261 MPO393257:MPP393261 MZK393257:MZL393261 NJG393257:NJH393261 NTC393257:NTD393261 OCY393257:OCZ393261 OMU393257:OMV393261 OWQ393257:OWR393261 PGM393257:PGN393261 PQI393257:PQJ393261 QAE393257:QAF393261 QKA393257:QKB393261 QTW393257:QTX393261 RDS393257:RDT393261 RNO393257:RNP393261 RXK393257:RXL393261 SHG393257:SHH393261 SRC393257:SRD393261 TAY393257:TAZ393261 TKU393257:TKV393261 TUQ393257:TUR393261 UEM393257:UEN393261 UOI393257:UOJ393261 UYE393257:UYF393261 VIA393257:VIB393261 VRW393257:VRX393261 WBS393257:WBT393261 WLO393257:WLP393261 WVK393257:WVL393261 C458793:D458797 IY458793:IZ458797 SU458793:SV458797 ACQ458793:ACR458797 AMM458793:AMN458797 AWI458793:AWJ458797 BGE458793:BGF458797 BQA458793:BQB458797 BZW458793:BZX458797 CJS458793:CJT458797 CTO458793:CTP458797 DDK458793:DDL458797 DNG458793:DNH458797 DXC458793:DXD458797 EGY458793:EGZ458797 EQU458793:EQV458797 FAQ458793:FAR458797 FKM458793:FKN458797 FUI458793:FUJ458797 GEE458793:GEF458797 GOA458793:GOB458797 GXW458793:GXX458797 HHS458793:HHT458797 HRO458793:HRP458797 IBK458793:IBL458797 ILG458793:ILH458797 IVC458793:IVD458797 JEY458793:JEZ458797 JOU458793:JOV458797 JYQ458793:JYR458797 KIM458793:KIN458797 KSI458793:KSJ458797 LCE458793:LCF458797 LMA458793:LMB458797 LVW458793:LVX458797 MFS458793:MFT458797 MPO458793:MPP458797 MZK458793:MZL458797 NJG458793:NJH458797 NTC458793:NTD458797 OCY458793:OCZ458797 OMU458793:OMV458797 OWQ458793:OWR458797 PGM458793:PGN458797 PQI458793:PQJ458797 QAE458793:QAF458797 QKA458793:QKB458797 QTW458793:QTX458797 RDS458793:RDT458797 RNO458793:RNP458797 RXK458793:RXL458797 SHG458793:SHH458797 SRC458793:SRD458797 TAY458793:TAZ458797 TKU458793:TKV458797 TUQ458793:TUR458797 UEM458793:UEN458797 UOI458793:UOJ458797 UYE458793:UYF458797 VIA458793:VIB458797 VRW458793:VRX458797 WBS458793:WBT458797 WLO458793:WLP458797 WVK458793:WVL458797 C524329:D524333 IY524329:IZ524333 SU524329:SV524333 ACQ524329:ACR524333 AMM524329:AMN524333 AWI524329:AWJ524333 BGE524329:BGF524333 BQA524329:BQB524333 BZW524329:BZX524333 CJS524329:CJT524333 CTO524329:CTP524333 DDK524329:DDL524333 DNG524329:DNH524333 DXC524329:DXD524333 EGY524329:EGZ524333 EQU524329:EQV524333 FAQ524329:FAR524333 FKM524329:FKN524333 FUI524329:FUJ524333 GEE524329:GEF524333 GOA524329:GOB524333 GXW524329:GXX524333 HHS524329:HHT524333 HRO524329:HRP524333 IBK524329:IBL524333 ILG524329:ILH524333 IVC524329:IVD524333 JEY524329:JEZ524333 JOU524329:JOV524333 JYQ524329:JYR524333 KIM524329:KIN524333 KSI524329:KSJ524333 LCE524329:LCF524333 LMA524329:LMB524333 LVW524329:LVX524333 MFS524329:MFT524333 MPO524329:MPP524333 MZK524329:MZL524333 NJG524329:NJH524333 NTC524329:NTD524333 OCY524329:OCZ524333 OMU524329:OMV524333 OWQ524329:OWR524333 PGM524329:PGN524333 PQI524329:PQJ524333 QAE524329:QAF524333 QKA524329:QKB524333 QTW524329:QTX524333 RDS524329:RDT524333 RNO524329:RNP524333 RXK524329:RXL524333 SHG524329:SHH524333 SRC524329:SRD524333 TAY524329:TAZ524333 TKU524329:TKV524333 TUQ524329:TUR524333 UEM524329:UEN524333 UOI524329:UOJ524333 UYE524329:UYF524333 VIA524329:VIB524333 VRW524329:VRX524333 WBS524329:WBT524333 WLO524329:WLP524333 WVK524329:WVL524333 C589865:D589869 IY589865:IZ589869 SU589865:SV589869 ACQ589865:ACR589869 AMM589865:AMN589869 AWI589865:AWJ589869 BGE589865:BGF589869 BQA589865:BQB589869 BZW589865:BZX589869 CJS589865:CJT589869 CTO589865:CTP589869 DDK589865:DDL589869 DNG589865:DNH589869 DXC589865:DXD589869 EGY589865:EGZ589869 EQU589865:EQV589869 FAQ589865:FAR589869 FKM589865:FKN589869 FUI589865:FUJ589869 GEE589865:GEF589869 GOA589865:GOB589869 GXW589865:GXX589869 HHS589865:HHT589869 HRO589865:HRP589869 IBK589865:IBL589869 ILG589865:ILH589869 IVC589865:IVD589869 JEY589865:JEZ589869 JOU589865:JOV589869 JYQ589865:JYR589869 KIM589865:KIN589869 KSI589865:KSJ589869 LCE589865:LCF589869 LMA589865:LMB589869 LVW589865:LVX589869 MFS589865:MFT589869 MPO589865:MPP589869 MZK589865:MZL589869 NJG589865:NJH589869 NTC589865:NTD589869 OCY589865:OCZ589869 OMU589865:OMV589869 OWQ589865:OWR589869 PGM589865:PGN589869 PQI589865:PQJ589869 QAE589865:QAF589869 QKA589865:QKB589869 QTW589865:QTX589869 RDS589865:RDT589869 RNO589865:RNP589869 RXK589865:RXL589869 SHG589865:SHH589869 SRC589865:SRD589869 TAY589865:TAZ589869 TKU589865:TKV589869 TUQ589865:TUR589869 UEM589865:UEN589869 UOI589865:UOJ589869 UYE589865:UYF589869 VIA589865:VIB589869 VRW589865:VRX589869 WBS589865:WBT589869 WLO589865:WLP589869 WVK589865:WVL589869 C655401:D655405 IY655401:IZ655405 SU655401:SV655405 ACQ655401:ACR655405 AMM655401:AMN655405 AWI655401:AWJ655405 BGE655401:BGF655405 BQA655401:BQB655405 BZW655401:BZX655405 CJS655401:CJT655405 CTO655401:CTP655405 DDK655401:DDL655405 DNG655401:DNH655405 DXC655401:DXD655405 EGY655401:EGZ655405 EQU655401:EQV655405 FAQ655401:FAR655405 FKM655401:FKN655405 FUI655401:FUJ655405 GEE655401:GEF655405 GOA655401:GOB655405 GXW655401:GXX655405 HHS655401:HHT655405 HRO655401:HRP655405 IBK655401:IBL655405 ILG655401:ILH655405 IVC655401:IVD655405 JEY655401:JEZ655405 JOU655401:JOV655405 JYQ655401:JYR655405 KIM655401:KIN655405 KSI655401:KSJ655405 LCE655401:LCF655405 LMA655401:LMB655405 LVW655401:LVX655405 MFS655401:MFT655405 MPO655401:MPP655405 MZK655401:MZL655405 NJG655401:NJH655405 NTC655401:NTD655405 OCY655401:OCZ655405 OMU655401:OMV655405 OWQ655401:OWR655405 PGM655401:PGN655405 PQI655401:PQJ655405 QAE655401:QAF655405 QKA655401:QKB655405 QTW655401:QTX655405 RDS655401:RDT655405 RNO655401:RNP655405 RXK655401:RXL655405 SHG655401:SHH655405 SRC655401:SRD655405 TAY655401:TAZ655405 TKU655401:TKV655405 TUQ655401:TUR655405 UEM655401:UEN655405 UOI655401:UOJ655405 UYE655401:UYF655405 VIA655401:VIB655405 VRW655401:VRX655405 WBS655401:WBT655405 WLO655401:WLP655405 WVK655401:WVL655405 C720937:D720941 IY720937:IZ720941 SU720937:SV720941 ACQ720937:ACR720941 AMM720937:AMN720941 AWI720937:AWJ720941 BGE720937:BGF720941 BQA720937:BQB720941 BZW720937:BZX720941 CJS720937:CJT720941 CTO720937:CTP720941 DDK720937:DDL720941 DNG720937:DNH720941 DXC720937:DXD720941 EGY720937:EGZ720941 EQU720937:EQV720941 FAQ720937:FAR720941 FKM720937:FKN720941 FUI720937:FUJ720941 GEE720937:GEF720941 GOA720937:GOB720941 GXW720937:GXX720941 HHS720937:HHT720941 HRO720937:HRP720941 IBK720937:IBL720941 ILG720937:ILH720941 IVC720937:IVD720941 JEY720937:JEZ720941 JOU720937:JOV720941 JYQ720937:JYR720941 KIM720937:KIN720941 KSI720937:KSJ720941 LCE720937:LCF720941 LMA720937:LMB720941 LVW720937:LVX720941 MFS720937:MFT720941 MPO720937:MPP720941 MZK720937:MZL720941 NJG720937:NJH720941 NTC720937:NTD720941 OCY720937:OCZ720941 OMU720937:OMV720941 OWQ720937:OWR720941 PGM720937:PGN720941 PQI720937:PQJ720941 QAE720937:QAF720941 QKA720937:QKB720941 QTW720937:QTX720941 RDS720937:RDT720941 RNO720937:RNP720941 RXK720937:RXL720941 SHG720937:SHH720941 SRC720937:SRD720941 TAY720937:TAZ720941 TKU720937:TKV720941 TUQ720937:TUR720941 UEM720937:UEN720941 UOI720937:UOJ720941 UYE720937:UYF720941 VIA720937:VIB720941 VRW720937:VRX720941 WBS720937:WBT720941 WLO720937:WLP720941 WVK720937:WVL720941 C786473:D786477 IY786473:IZ786477 SU786473:SV786477 ACQ786473:ACR786477 AMM786473:AMN786477 AWI786473:AWJ786477 BGE786473:BGF786477 BQA786473:BQB786477 BZW786473:BZX786477 CJS786473:CJT786477 CTO786473:CTP786477 DDK786473:DDL786477 DNG786473:DNH786477 DXC786473:DXD786477 EGY786473:EGZ786477 EQU786473:EQV786477 FAQ786473:FAR786477 FKM786473:FKN786477 FUI786473:FUJ786477 GEE786473:GEF786477 GOA786473:GOB786477 GXW786473:GXX786477 HHS786473:HHT786477 HRO786473:HRP786477 IBK786473:IBL786477 ILG786473:ILH786477 IVC786473:IVD786477 JEY786473:JEZ786477 JOU786473:JOV786477 JYQ786473:JYR786477 KIM786473:KIN786477 KSI786473:KSJ786477 LCE786473:LCF786477 LMA786473:LMB786477 LVW786473:LVX786477 MFS786473:MFT786477 MPO786473:MPP786477 MZK786473:MZL786477 NJG786473:NJH786477 NTC786473:NTD786477 OCY786473:OCZ786477 OMU786473:OMV786477 OWQ786473:OWR786477 PGM786473:PGN786477 PQI786473:PQJ786477 QAE786473:QAF786477 QKA786473:QKB786477 QTW786473:QTX786477 RDS786473:RDT786477 RNO786473:RNP786477 RXK786473:RXL786477 SHG786473:SHH786477 SRC786473:SRD786477 TAY786473:TAZ786477 TKU786473:TKV786477 TUQ786473:TUR786477 UEM786473:UEN786477 UOI786473:UOJ786477 UYE786473:UYF786477 VIA786473:VIB786477 VRW786473:VRX786477 WBS786473:WBT786477 WLO786473:WLP786477 WVK786473:WVL786477 C852009:D852013 IY852009:IZ852013 SU852009:SV852013 ACQ852009:ACR852013 AMM852009:AMN852013 AWI852009:AWJ852013 BGE852009:BGF852013 BQA852009:BQB852013 BZW852009:BZX852013 CJS852009:CJT852013 CTO852009:CTP852013 DDK852009:DDL852013 DNG852009:DNH852013 DXC852009:DXD852013 EGY852009:EGZ852013 EQU852009:EQV852013 FAQ852009:FAR852013 FKM852009:FKN852013 FUI852009:FUJ852013 GEE852009:GEF852013 GOA852009:GOB852013 GXW852009:GXX852013 HHS852009:HHT852013 HRO852009:HRP852013 IBK852009:IBL852013 ILG852009:ILH852013 IVC852009:IVD852013 JEY852009:JEZ852013 JOU852009:JOV852013 JYQ852009:JYR852013 KIM852009:KIN852013 KSI852009:KSJ852013 LCE852009:LCF852013 LMA852009:LMB852013 LVW852009:LVX852013 MFS852009:MFT852013 MPO852009:MPP852013 MZK852009:MZL852013 NJG852009:NJH852013 NTC852009:NTD852013 OCY852009:OCZ852013 OMU852009:OMV852013 OWQ852009:OWR852013 PGM852009:PGN852013 PQI852009:PQJ852013 QAE852009:QAF852013 QKA852009:QKB852013 QTW852009:QTX852013 RDS852009:RDT852013 RNO852009:RNP852013 RXK852009:RXL852013 SHG852009:SHH852013 SRC852009:SRD852013 TAY852009:TAZ852013 TKU852009:TKV852013 TUQ852009:TUR852013 UEM852009:UEN852013 UOI852009:UOJ852013 UYE852009:UYF852013 VIA852009:VIB852013 VRW852009:VRX852013 WBS852009:WBT852013 WLO852009:WLP852013 WVK852009:WVL852013 C917545:D917549 IY917545:IZ917549 SU917545:SV917549 ACQ917545:ACR917549 AMM917545:AMN917549 AWI917545:AWJ917549 BGE917545:BGF917549 BQA917545:BQB917549 BZW917545:BZX917549 CJS917545:CJT917549 CTO917545:CTP917549 DDK917545:DDL917549 DNG917545:DNH917549 DXC917545:DXD917549 EGY917545:EGZ917549 EQU917545:EQV917549 FAQ917545:FAR917549 FKM917545:FKN917549 FUI917545:FUJ917549 GEE917545:GEF917549 GOA917545:GOB917549 GXW917545:GXX917549 HHS917545:HHT917549 HRO917545:HRP917549 IBK917545:IBL917549 ILG917545:ILH917549 IVC917545:IVD917549 JEY917545:JEZ917549 JOU917545:JOV917549 JYQ917545:JYR917549 KIM917545:KIN917549 KSI917545:KSJ917549 LCE917545:LCF917549 LMA917545:LMB917549 LVW917545:LVX917549 MFS917545:MFT917549 MPO917545:MPP917549 MZK917545:MZL917549 NJG917545:NJH917549 NTC917545:NTD917549 OCY917545:OCZ917549 OMU917545:OMV917549 OWQ917545:OWR917549 PGM917545:PGN917549 PQI917545:PQJ917549 QAE917545:QAF917549 QKA917545:QKB917549 QTW917545:QTX917549 RDS917545:RDT917549 RNO917545:RNP917549 RXK917545:RXL917549 SHG917545:SHH917549 SRC917545:SRD917549 TAY917545:TAZ917549 TKU917545:TKV917549 TUQ917545:TUR917549 UEM917545:UEN917549 UOI917545:UOJ917549 UYE917545:UYF917549 VIA917545:VIB917549 VRW917545:VRX917549 WBS917545:WBT917549 WLO917545:WLP917549 WVK917545:WVL917549 C983081:D983085 IY983081:IZ983085 SU983081:SV983085 ACQ983081:ACR983085 AMM983081:AMN983085 AWI983081:AWJ983085 BGE983081:BGF983085 BQA983081:BQB983085 BZW983081:BZX983085 CJS983081:CJT983085 CTO983081:CTP983085 DDK983081:DDL983085 DNG983081:DNH983085 DXC983081:DXD983085 EGY983081:EGZ983085 EQU983081:EQV983085 FAQ983081:FAR983085 FKM983081:FKN983085 FUI983081:FUJ983085 GEE983081:GEF983085 GOA983081:GOB983085 GXW983081:GXX983085 HHS983081:HHT983085 HRO983081:HRP983085 IBK983081:IBL983085 ILG983081:ILH983085 IVC983081:IVD983085 JEY983081:JEZ983085 JOU983081:JOV983085 JYQ983081:JYR983085 KIM983081:KIN983085 KSI983081:KSJ983085 LCE983081:LCF983085 LMA983081:LMB983085 LVW983081:LVX983085 MFS983081:MFT983085 MPO983081:MPP983085 MZK983081:MZL983085 NJG983081:NJH983085 NTC983081:NTD983085 OCY983081:OCZ983085 OMU983081:OMV983085 OWQ983081:OWR983085 PGM983081:PGN983085 PQI983081:PQJ983085 QAE983081:QAF983085 QKA983081:QKB983085 QTW983081:QTX983085 RDS983081:RDT983085 RNO983081:RNP983085 RXK983081:RXL983085 SHG983081:SHH983085 SRC983081:SRD983085 TAY983081:TAZ983085 TKU983081:TKV983085 TUQ983081:TUR983085 UEM983081:UEN983085 UOI983081:UOJ983085 UYE983081:UYF983085 VIA983081:VIB983085 VRW983081:VRX983085 WBS983081:WBT983085 WLO983081:WLP983085 WVK983081:WVL983085 C24:D27 IY48:IZ51 SU48:SV51 ACQ48:ACR51 AMM48:AMN51 AWI48:AWJ51 BGE48:BGF51 BQA48:BQB51 BZW48:BZX51 CJS48:CJT51 CTO48:CTP51 DDK48:DDL51 DNG48:DNH51 DXC48:DXD51 EGY48:EGZ51 EQU48:EQV51 FAQ48:FAR51 FKM48:FKN51 FUI48:FUJ51 GEE48:GEF51 GOA48:GOB51 GXW48:GXX51 HHS48:HHT51 HRO48:HRP51 IBK48:IBL51 ILG48:ILH51 IVC48:IVD51 JEY48:JEZ51 JOU48:JOV51 JYQ48:JYR51 KIM48:KIN51 KSI48:KSJ51 LCE48:LCF51 LMA48:LMB51 LVW48:LVX51 MFS48:MFT51 MPO48:MPP51 MZK48:MZL51 NJG48:NJH51 NTC48:NTD51 OCY48:OCZ51 OMU48:OMV51 OWQ48:OWR51 PGM48:PGN51 PQI48:PQJ51 QAE48:QAF51 QKA48:QKB51 QTW48:QTX51 RDS48:RDT51 RNO48:RNP51 RXK48:RXL51 SHG48:SHH51 SRC48:SRD51 TAY48:TAZ51 TKU48:TKV51 TUQ48:TUR51 UEM48:UEN51 UOI48:UOJ51 UYE48:UYF51 VIA48:VIB51 VRW48:VRX51 WBS48:WBT51 WLO48:WLP51 WVK48:WVL51 C65584:D65587 IY65584:IZ65587 SU65584:SV65587 ACQ65584:ACR65587 AMM65584:AMN65587 AWI65584:AWJ65587 BGE65584:BGF65587 BQA65584:BQB65587 BZW65584:BZX65587 CJS65584:CJT65587 CTO65584:CTP65587 DDK65584:DDL65587 DNG65584:DNH65587 DXC65584:DXD65587 EGY65584:EGZ65587 EQU65584:EQV65587 FAQ65584:FAR65587 FKM65584:FKN65587 FUI65584:FUJ65587 GEE65584:GEF65587 GOA65584:GOB65587 GXW65584:GXX65587 HHS65584:HHT65587 HRO65584:HRP65587 IBK65584:IBL65587 ILG65584:ILH65587 IVC65584:IVD65587 JEY65584:JEZ65587 JOU65584:JOV65587 JYQ65584:JYR65587 KIM65584:KIN65587 KSI65584:KSJ65587 LCE65584:LCF65587 LMA65584:LMB65587 LVW65584:LVX65587 MFS65584:MFT65587 MPO65584:MPP65587 MZK65584:MZL65587 NJG65584:NJH65587 NTC65584:NTD65587 OCY65584:OCZ65587 OMU65584:OMV65587 OWQ65584:OWR65587 PGM65584:PGN65587 PQI65584:PQJ65587 QAE65584:QAF65587 QKA65584:QKB65587 QTW65584:QTX65587 RDS65584:RDT65587 RNO65584:RNP65587 RXK65584:RXL65587 SHG65584:SHH65587 SRC65584:SRD65587 TAY65584:TAZ65587 TKU65584:TKV65587 TUQ65584:TUR65587 UEM65584:UEN65587 UOI65584:UOJ65587 UYE65584:UYF65587 VIA65584:VIB65587 VRW65584:VRX65587 WBS65584:WBT65587 WLO65584:WLP65587 WVK65584:WVL65587 C131120:D131123 IY131120:IZ131123 SU131120:SV131123 ACQ131120:ACR131123 AMM131120:AMN131123 AWI131120:AWJ131123 BGE131120:BGF131123 BQA131120:BQB131123 BZW131120:BZX131123 CJS131120:CJT131123 CTO131120:CTP131123 DDK131120:DDL131123 DNG131120:DNH131123 DXC131120:DXD131123 EGY131120:EGZ131123 EQU131120:EQV131123 FAQ131120:FAR131123 FKM131120:FKN131123 FUI131120:FUJ131123 GEE131120:GEF131123 GOA131120:GOB131123 GXW131120:GXX131123 HHS131120:HHT131123 HRO131120:HRP131123 IBK131120:IBL131123 ILG131120:ILH131123 IVC131120:IVD131123 JEY131120:JEZ131123 JOU131120:JOV131123 JYQ131120:JYR131123 KIM131120:KIN131123 KSI131120:KSJ131123 LCE131120:LCF131123 LMA131120:LMB131123 LVW131120:LVX131123 MFS131120:MFT131123 MPO131120:MPP131123 MZK131120:MZL131123 NJG131120:NJH131123 NTC131120:NTD131123 OCY131120:OCZ131123 OMU131120:OMV131123 OWQ131120:OWR131123 PGM131120:PGN131123 PQI131120:PQJ131123 QAE131120:QAF131123 QKA131120:QKB131123 QTW131120:QTX131123 RDS131120:RDT131123 RNO131120:RNP131123 RXK131120:RXL131123 SHG131120:SHH131123 SRC131120:SRD131123 TAY131120:TAZ131123 TKU131120:TKV131123 TUQ131120:TUR131123 UEM131120:UEN131123 UOI131120:UOJ131123 UYE131120:UYF131123 VIA131120:VIB131123 VRW131120:VRX131123 WBS131120:WBT131123 WLO131120:WLP131123 WVK131120:WVL131123 C196656:D196659 IY196656:IZ196659 SU196656:SV196659 ACQ196656:ACR196659 AMM196656:AMN196659 AWI196656:AWJ196659 BGE196656:BGF196659 BQA196656:BQB196659 BZW196656:BZX196659 CJS196656:CJT196659 CTO196656:CTP196659 DDK196656:DDL196659 DNG196656:DNH196659 DXC196656:DXD196659 EGY196656:EGZ196659 EQU196656:EQV196659 FAQ196656:FAR196659 FKM196656:FKN196659 FUI196656:FUJ196659 GEE196656:GEF196659 GOA196656:GOB196659 GXW196656:GXX196659 HHS196656:HHT196659 HRO196656:HRP196659 IBK196656:IBL196659 ILG196656:ILH196659 IVC196656:IVD196659 JEY196656:JEZ196659 JOU196656:JOV196659 JYQ196656:JYR196659 KIM196656:KIN196659 KSI196656:KSJ196659 LCE196656:LCF196659 LMA196656:LMB196659 LVW196656:LVX196659 MFS196656:MFT196659 MPO196656:MPP196659 MZK196656:MZL196659 NJG196656:NJH196659 NTC196656:NTD196659 OCY196656:OCZ196659 OMU196656:OMV196659 OWQ196656:OWR196659 PGM196656:PGN196659 PQI196656:PQJ196659 QAE196656:QAF196659 QKA196656:QKB196659 QTW196656:QTX196659 RDS196656:RDT196659 RNO196656:RNP196659 RXK196656:RXL196659 SHG196656:SHH196659 SRC196656:SRD196659 TAY196656:TAZ196659 TKU196656:TKV196659 TUQ196656:TUR196659 UEM196656:UEN196659 UOI196656:UOJ196659 UYE196656:UYF196659 VIA196656:VIB196659 VRW196656:VRX196659 WBS196656:WBT196659 WLO196656:WLP196659 WVK196656:WVL196659 C262192:D262195 IY262192:IZ262195 SU262192:SV262195 ACQ262192:ACR262195 AMM262192:AMN262195 AWI262192:AWJ262195 BGE262192:BGF262195 BQA262192:BQB262195 BZW262192:BZX262195 CJS262192:CJT262195 CTO262192:CTP262195 DDK262192:DDL262195 DNG262192:DNH262195 DXC262192:DXD262195 EGY262192:EGZ262195 EQU262192:EQV262195 FAQ262192:FAR262195 FKM262192:FKN262195 FUI262192:FUJ262195 GEE262192:GEF262195 GOA262192:GOB262195 GXW262192:GXX262195 HHS262192:HHT262195 HRO262192:HRP262195 IBK262192:IBL262195 ILG262192:ILH262195 IVC262192:IVD262195 JEY262192:JEZ262195 JOU262192:JOV262195 JYQ262192:JYR262195 KIM262192:KIN262195 KSI262192:KSJ262195 LCE262192:LCF262195 LMA262192:LMB262195 LVW262192:LVX262195 MFS262192:MFT262195 MPO262192:MPP262195 MZK262192:MZL262195 NJG262192:NJH262195 NTC262192:NTD262195 OCY262192:OCZ262195 OMU262192:OMV262195 OWQ262192:OWR262195 PGM262192:PGN262195 PQI262192:PQJ262195 QAE262192:QAF262195 QKA262192:QKB262195 QTW262192:QTX262195 RDS262192:RDT262195 RNO262192:RNP262195 RXK262192:RXL262195 SHG262192:SHH262195 SRC262192:SRD262195 TAY262192:TAZ262195 TKU262192:TKV262195 TUQ262192:TUR262195 UEM262192:UEN262195 UOI262192:UOJ262195 UYE262192:UYF262195 VIA262192:VIB262195 VRW262192:VRX262195 WBS262192:WBT262195 WLO262192:WLP262195 WVK262192:WVL262195 C327728:D327731 IY327728:IZ327731 SU327728:SV327731 ACQ327728:ACR327731 AMM327728:AMN327731 AWI327728:AWJ327731 BGE327728:BGF327731 BQA327728:BQB327731 BZW327728:BZX327731 CJS327728:CJT327731 CTO327728:CTP327731 DDK327728:DDL327731 DNG327728:DNH327731 DXC327728:DXD327731 EGY327728:EGZ327731 EQU327728:EQV327731 FAQ327728:FAR327731 FKM327728:FKN327731 FUI327728:FUJ327731 GEE327728:GEF327731 GOA327728:GOB327731 GXW327728:GXX327731 HHS327728:HHT327731 HRO327728:HRP327731 IBK327728:IBL327731 ILG327728:ILH327731 IVC327728:IVD327731 JEY327728:JEZ327731 JOU327728:JOV327731 JYQ327728:JYR327731 KIM327728:KIN327731 KSI327728:KSJ327731 LCE327728:LCF327731 LMA327728:LMB327731 LVW327728:LVX327731 MFS327728:MFT327731 MPO327728:MPP327731 MZK327728:MZL327731 NJG327728:NJH327731 NTC327728:NTD327731 OCY327728:OCZ327731 OMU327728:OMV327731 OWQ327728:OWR327731 PGM327728:PGN327731 PQI327728:PQJ327731 QAE327728:QAF327731 QKA327728:QKB327731 QTW327728:QTX327731 RDS327728:RDT327731 RNO327728:RNP327731 RXK327728:RXL327731 SHG327728:SHH327731 SRC327728:SRD327731 TAY327728:TAZ327731 TKU327728:TKV327731 TUQ327728:TUR327731 UEM327728:UEN327731 UOI327728:UOJ327731 UYE327728:UYF327731 VIA327728:VIB327731 VRW327728:VRX327731 WBS327728:WBT327731 WLO327728:WLP327731 WVK327728:WVL327731 C393264:D393267 IY393264:IZ393267 SU393264:SV393267 ACQ393264:ACR393267 AMM393264:AMN393267 AWI393264:AWJ393267 BGE393264:BGF393267 BQA393264:BQB393267 BZW393264:BZX393267 CJS393264:CJT393267 CTO393264:CTP393267 DDK393264:DDL393267 DNG393264:DNH393267 DXC393264:DXD393267 EGY393264:EGZ393267 EQU393264:EQV393267 FAQ393264:FAR393267 FKM393264:FKN393267 FUI393264:FUJ393267 GEE393264:GEF393267 GOA393264:GOB393267 GXW393264:GXX393267 HHS393264:HHT393267 HRO393264:HRP393267 IBK393264:IBL393267 ILG393264:ILH393267 IVC393264:IVD393267 JEY393264:JEZ393267 JOU393264:JOV393267 JYQ393264:JYR393267 KIM393264:KIN393267 KSI393264:KSJ393267 LCE393264:LCF393267 LMA393264:LMB393267 LVW393264:LVX393267 MFS393264:MFT393267 MPO393264:MPP393267 MZK393264:MZL393267 NJG393264:NJH393267 NTC393264:NTD393267 OCY393264:OCZ393267 OMU393264:OMV393267 OWQ393264:OWR393267 PGM393264:PGN393267 PQI393264:PQJ393267 QAE393264:QAF393267 QKA393264:QKB393267 QTW393264:QTX393267 RDS393264:RDT393267 RNO393264:RNP393267 RXK393264:RXL393267 SHG393264:SHH393267 SRC393264:SRD393267 TAY393264:TAZ393267 TKU393264:TKV393267 TUQ393264:TUR393267 UEM393264:UEN393267 UOI393264:UOJ393267 UYE393264:UYF393267 VIA393264:VIB393267 VRW393264:VRX393267 WBS393264:WBT393267 WLO393264:WLP393267 WVK393264:WVL393267 C458800:D458803 IY458800:IZ458803 SU458800:SV458803 ACQ458800:ACR458803 AMM458800:AMN458803 AWI458800:AWJ458803 BGE458800:BGF458803 BQA458800:BQB458803 BZW458800:BZX458803 CJS458800:CJT458803 CTO458800:CTP458803 DDK458800:DDL458803 DNG458800:DNH458803 DXC458800:DXD458803 EGY458800:EGZ458803 EQU458800:EQV458803 FAQ458800:FAR458803 FKM458800:FKN458803 FUI458800:FUJ458803 GEE458800:GEF458803 GOA458800:GOB458803 GXW458800:GXX458803 HHS458800:HHT458803 HRO458800:HRP458803 IBK458800:IBL458803 ILG458800:ILH458803 IVC458800:IVD458803 JEY458800:JEZ458803 JOU458800:JOV458803 JYQ458800:JYR458803 KIM458800:KIN458803 KSI458800:KSJ458803 LCE458800:LCF458803 LMA458800:LMB458803 LVW458800:LVX458803 MFS458800:MFT458803 MPO458800:MPP458803 MZK458800:MZL458803 NJG458800:NJH458803 NTC458800:NTD458803 OCY458800:OCZ458803 OMU458800:OMV458803 OWQ458800:OWR458803 PGM458800:PGN458803 PQI458800:PQJ458803 QAE458800:QAF458803 QKA458800:QKB458803 QTW458800:QTX458803 RDS458800:RDT458803 RNO458800:RNP458803 RXK458800:RXL458803 SHG458800:SHH458803 SRC458800:SRD458803 TAY458800:TAZ458803 TKU458800:TKV458803 TUQ458800:TUR458803 UEM458800:UEN458803 UOI458800:UOJ458803 UYE458800:UYF458803 VIA458800:VIB458803 VRW458800:VRX458803 WBS458800:WBT458803 WLO458800:WLP458803 WVK458800:WVL458803 C524336:D524339 IY524336:IZ524339 SU524336:SV524339 ACQ524336:ACR524339 AMM524336:AMN524339 AWI524336:AWJ524339 BGE524336:BGF524339 BQA524336:BQB524339 BZW524336:BZX524339 CJS524336:CJT524339 CTO524336:CTP524339 DDK524336:DDL524339 DNG524336:DNH524339 DXC524336:DXD524339 EGY524336:EGZ524339 EQU524336:EQV524339 FAQ524336:FAR524339 FKM524336:FKN524339 FUI524336:FUJ524339 GEE524336:GEF524339 GOA524336:GOB524339 GXW524336:GXX524339 HHS524336:HHT524339 HRO524336:HRP524339 IBK524336:IBL524339 ILG524336:ILH524339 IVC524336:IVD524339 JEY524336:JEZ524339 JOU524336:JOV524339 JYQ524336:JYR524339 KIM524336:KIN524339 KSI524336:KSJ524339 LCE524336:LCF524339 LMA524336:LMB524339 LVW524336:LVX524339 MFS524336:MFT524339 MPO524336:MPP524339 MZK524336:MZL524339 NJG524336:NJH524339 NTC524336:NTD524339 OCY524336:OCZ524339 OMU524336:OMV524339 OWQ524336:OWR524339 PGM524336:PGN524339 PQI524336:PQJ524339 QAE524336:QAF524339 QKA524336:QKB524339 QTW524336:QTX524339 RDS524336:RDT524339 RNO524336:RNP524339 RXK524336:RXL524339 SHG524336:SHH524339 SRC524336:SRD524339 TAY524336:TAZ524339 TKU524336:TKV524339 TUQ524336:TUR524339 UEM524336:UEN524339 UOI524336:UOJ524339 UYE524336:UYF524339 VIA524336:VIB524339 VRW524336:VRX524339 WBS524336:WBT524339 WLO524336:WLP524339 WVK524336:WVL524339 C589872:D589875 IY589872:IZ589875 SU589872:SV589875 ACQ589872:ACR589875 AMM589872:AMN589875 AWI589872:AWJ589875 BGE589872:BGF589875 BQA589872:BQB589875 BZW589872:BZX589875 CJS589872:CJT589875 CTO589872:CTP589875 DDK589872:DDL589875 DNG589872:DNH589875 DXC589872:DXD589875 EGY589872:EGZ589875 EQU589872:EQV589875 FAQ589872:FAR589875 FKM589872:FKN589875 FUI589872:FUJ589875 GEE589872:GEF589875 GOA589872:GOB589875 GXW589872:GXX589875 HHS589872:HHT589875 HRO589872:HRP589875 IBK589872:IBL589875 ILG589872:ILH589875 IVC589872:IVD589875 JEY589872:JEZ589875 JOU589872:JOV589875 JYQ589872:JYR589875 KIM589872:KIN589875 KSI589872:KSJ589875 LCE589872:LCF589875 LMA589872:LMB589875 LVW589872:LVX589875 MFS589872:MFT589875 MPO589872:MPP589875 MZK589872:MZL589875 NJG589872:NJH589875 NTC589872:NTD589875 OCY589872:OCZ589875 OMU589872:OMV589875 OWQ589872:OWR589875 PGM589872:PGN589875 PQI589872:PQJ589875 QAE589872:QAF589875 QKA589872:QKB589875 QTW589872:QTX589875 RDS589872:RDT589875 RNO589872:RNP589875 RXK589872:RXL589875 SHG589872:SHH589875 SRC589872:SRD589875 TAY589872:TAZ589875 TKU589872:TKV589875 TUQ589872:TUR589875 UEM589872:UEN589875 UOI589872:UOJ589875 UYE589872:UYF589875 VIA589872:VIB589875 VRW589872:VRX589875 WBS589872:WBT589875 WLO589872:WLP589875 WVK589872:WVL589875 C655408:D655411 IY655408:IZ655411 SU655408:SV655411 ACQ655408:ACR655411 AMM655408:AMN655411 AWI655408:AWJ655411 BGE655408:BGF655411 BQA655408:BQB655411 BZW655408:BZX655411 CJS655408:CJT655411 CTO655408:CTP655411 DDK655408:DDL655411 DNG655408:DNH655411 DXC655408:DXD655411 EGY655408:EGZ655411 EQU655408:EQV655411 FAQ655408:FAR655411 FKM655408:FKN655411 FUI655408:FUJ655411 GEE655408:GEF655411 GOA655408:GOB655411 GXW655408:GXX655411 HHS655408:HHT655411 HRO655408:HRP655411 IBK655408:IBL655411 ILG655408:ILH655411 IVC655408:IVD655411 JEY655408:JEZ655411 JOU655408:JOV655411 JYQ655408:JYR655411 KIM655408:KIN655411 KSI655408:KSJ655411 LCE655408:LCF655411 LMA655408:LMB655411 LVW655408:LVX655411 MFS655408:MFT655411 MPO655408:MPP655411 MZK655408:MZL655411 NJG655408:NJH655411 NTC655408:NTD655411 OCY655408:OCZ655411 OMU655408:OMV655411 OWQ655408:OWR655411 PGM655408:PGN655411 PQI655408:PQJ655411 QAE655408:QAF655411 QKA655408:QKB655411 QTW655408:QTX655411 RDS655408:RDT655411 RNO655408:RNP655411 RXK655408:RXL655411 SHG655408:SHH655411 SRC655408:SRD655411 TAY655408:TAZ655411 TKU655408:TKV655411 TUQ655408:TUR655411 UEM655408:UEN655411 UOI655408:UOJ655411 UYE655408:UYF655411 VIA655408:VIB655411 VRW655408:VRX655411 WBS655408:WBT655411 WLO655408:WLP655411 WVK655408:WVL655411 C720944:D720947 IY720944:IZ720947 SU720944:SV720947 ACQ720944:ACR720947 AMM720944:AMN720947 AWI720944:AWJ720947 BGE720944:BGF720947 BQA720944:BQB720947 BZW720944:BZX720947 CJS720944:CJT720947 CTO720944:CTP720947 DDK720944:DDL720947 DNG720944:DNH720947 DXC720944:DXD720947 EGY720944:EGZ720947 EQU720944:EQV720947 FAQ720944:FAR720947 FKM720944:FKN720947 FUI720944:FUJ720947 GEE720944:GEF720947 GOA720944:GOB720947 GXW720944:GXX720947 HHS720944:HHT720947 HRO720944:HRP720947 IBK720944:IBL720947 ILG720944:ILH720947 IVC720944:IVD720947 JEY720944:JEZ720947 JOU720944:JOV720947 JYQ720944:JYR720947 KIM720944:KIN720947 KSI720944:KSJ720947 LCE720944:LCF720947 LMA720944:LMB720947 LVW720944:LVX720947 MFS720944:MFT720947 MPO720944:MPP720947 MZK720944:MZL720947 NJG720944:NJH720947 NTC720944:NTD720947 OCY720944:OCZ720947 OMU720944:OMV720947 OWQ720944:OWR720947 PGM720944:PGN720947 PQI720944:PQJ720947 QAE720944:QAF720947 QKA720944:QKB720947 QTW720944:QTX720947 RDS720944:RDT720947 RNO720944:RNP720947 RXK720944:RXL720947 SHG720944:SHH720947 SRC720944:SRD720947 TAY720944:TAZ720947 TKU720944:TKV720947 TUQ720944:TUR720947 UEM720944:UEN720947 UOI720944:UOJ720947 UYE720944:UYF720947 VIA720944:VIB720947 VRW720944:VRX720947 WBS720944:WBT720947 WLO720944:WLP720947 WVK720944:WVL720947 C786480:D786483 IY786480:IZ786483 SU786480:SV786483 ACQ786480:ACR786483 AMM786480:AMN786483 AWI786480:AWJ786483 BGE786480:BGF786483 BQA786480:BQB786483 BZW786480:BZX786483 CJS786480:CJT786483 CTO786480:CTP786483 DDK786480:DDL786483 DNG786480:DNH786483 DXC786480:DXD786483 EGY786480:EGZ786483 EQU786480:EQV786483 FAQ786480:FAR786483 FKM786480:FKN786483 FUI786480:FUJ786483 GEE786480:GEF786483 GOA786480:GOB786483 GXW786480:GXX786483 HHS786480:HHT786483 HRO786480:HRP786483 IBK786480:IBL786483 ILG786480:ILH786483 IVC786480:IVD786483 JEY786480:JEZ786483 JOU786480:JOV786483 JYQ786480:JYR786483 KIM786480:KIN786483 KSI786480:KSJ786483 LCE786480:LCF786483 LMA786480:LMB786483 LVW786480:LVX786483 MFS786480:MFT786483 MPO786480:MPP786483 MZK786480:MZL786483 NJG786480:NJH786483 NTC786480:NTD786483 OCY786480:OCZ786483 OMU786480:OMV786483 OWQ786480:OWR786483 PGM786480:PGN786483 PQI786480:PQJ786483 QAE786480:QAF786483 QKA786480:QKB786483 QTW786480:QTX786483 RDS786480:RDT786483 RNO786480:RNP786483 RXK786480:RXL786483 SHG786480:SHH786483 SRC786480:SRD786483 TAY786480:TAZ786483 TKU786480:TKV786483 TUQ786480:TUR786483 UEM786480:UEN786483 UOI786480:UOJ786483 UYE786480:UYF786483 VIA786480:VIB786483 VRW786480:VRX786483 WBS786480:WBT786483 WLO786480:WLP786483 WVK786480:WVL786483 C852016:D852019 IY852016:IZ852019 SU852016:SV852019 ACQ852016:ACR852019 AMM852016:AMN852019 AWI852016:AWJ852019 BGE852016:BGF852019 BQA852016:BQB852019 BZW852016:BZX852019 CJS852016:CJT852019 CTO852016:CTP852019 DDK852016:DDL852019 DNG852016:DNH852019 DXC852016:DXD852019 EGY852016:EGZ852019 EQU852016:EQV852019 FAQ852016:FAR852019 FKM852016:FKN852019 FUI852016:FUJ852019 GEE852016:GEF852019 GOA852016:GOB852019 GXW852016:GXX852019 HHS852016:HHT852019 HRO852016:HRP852019 IBK852016:IBL852019 ILG852016:ILH852019 IVC852016:IVD852019 JEY852016:JEZ852019 JOU852016:JOV852019 JYQ852016:JYR852019 KIM852016:KIN852019 KSI852016:KSJ852019 LCE852016:LCF852019 LMA852016:LMB852019 LVW852016:LVX852019 MFS852016:MFT852019 MPO852016:MPP852019 MZK852016:MZL852019 NJG852016:NJH852019 NTC852016:NTD852019 OCY852016:OCZ852019 OMU852016:OMV852019 OWQ852016:OWR852019 PGM852016:PGN852019 PQI852016:PQJ852019 QAE852016:QAF852019 QKA852016:QKB852019 QTW852016:QTX852019 RDS852016:RDT852019 RNO852016:RNP852019 RXK852016:RXL852019 SHG852016:SHH852019 SRC852016:SRD852019 TAY852016:TAZ852019 TKU852016:TKV852019 TUQ852016:TUR852019 UEM852016:UEN852019 UOI852016:UOJ852019 UYE852016:UYF852019 VIA852016:VIB852019 VRW852016:VRX852019 WBS852016:WBT852019 WLO852016:WLP852019 WVK852016:WVL852019 C917552:D917555 IY917552:IZ917555 SU917552:SV917555 ACQ917552:ACR917555 AMM917552:AMN917555 AWI917552:AWJ917555 BGE917552:BGF917555 BQA917552:BQB917555 BZW917552:BZX917555 CJS917552:CJT917555 CTO917552:CTP917555 DDK917552:DDL917555 DNG917552:DNH917555 DXC917552:DXD917555 EGY917552:EGZ917555 EQU917552:EQV917555 FAQ917552:FAR917555 FKM917552:FKN917555 FUI917552:FUJ917555 GEE917552:GEF917555 GOA917552:GOB917555 GXW917552:GXX917555 HHS917552:HHT917555 HRO917552:HRP917555 IBK917552:IBL917555 ILG917552:ILH917555 IVC917552:IVD917555 JEY917552:JEZ917555 JOU917552:JOV917555 JYQ917552:JYR917555 KIM917552:KIN917555 KSI917552:KSJ917555 LCE917552:LCF917555 LMA917552:LMB917555 LVW917552:LVX917555 MFS917552:MFT917555 MPO917552:MPP917555 MZK917552:MZL917555 NJG917552:NJH917555 NTC917552:NTD917555 OCY917552:OCZ917555 OMU917552:OMV917555 OWQ917552:OWR917555 PGM917552:PGN917555 PQI917552:PQJ917555 QAE917552:QAF917555 QKA917552:QKB917555 QTW917552:QTX917555 RDS917552:RDT917555 RNO917552:RNP917555 RXK917552:RXL917555 SHG917552:SHH917555 SRC917552:SRD917555 TAY917552:TAZ917555 TKU917552:TKV917555 TUQ917552:TUR917555 UEM917552:UEN917555 UOI917552:UOJ917555 UYE917552:UYF917555 VIA917552:VIB917555 VRW917552:VRX917555 WBS917552:WBT917555 WLO917552:WLP917555 WVK917552:WVL917555 C983088:D983091 IY983088:IZ983091 SU983088:SV983091 ACQ983088:ACR983091 AMM983088:AMN983091 AWI983088:AWJ983091 BGE983088:BGF983091 BQA983088:BQB983091 BZW983088:BZX983091 CJS983088:CJT983091 CTO983088:CTP983091 DDK983088:DDL983091 DNG983088:DNH983091 DXC983088:DXD983091 EGY983088:EGZ983091 EQU983088:EQV983091 FAQ983088:FAR983091 FKM983088:FKN983091 FUI983088:FUJ983091 GEE983088:GEF983091 GOA983088:GOB983091 GXW983088:GXX983091 HHS983088:HHT983091 HRO983088:HRP983091 IBK983088:IBL983091 ILG983088:ILH983091 IVC983088:IVD983091 JEY983088:JEZ983091 JOU983088:JOV983091 JYQ983088:JYR983091 KIM983088:KIN983091 KSI983088:KSJ983091 LCE983088:LCF983091 LMA983088:LMB983091 LVW983088:LVX983091 MFS983088:MFT983091 MPO983088:MPP983091 MZK983088:MZL983091 NJG983088:NJH983091 NTC983088:NTD983091 OCY983088:OCZ983091 OMU983088:OMV983091 OWQ983088:OWR983091 PGM983088:PGN983091 PQI983088:PQJ983091 QAE983088:QAF983091 QKA983088:QKB983091 QTW983088:QTX983091 RDS983088:RDT983091 RNO983088:RNP983091 RXK983088:RXL983091 SHG983088:SHH983091 SRC983088:SRD983091 TAY983088:TAZ983091 TKU983088:TKV983091 TUQ983088:TUR983091 UEM983088:UEN983091 UOI983088:UOJ983091 UYE983088:UYF983091 VIA983088:VIB983091 VRW983088:VRX983091 WBS983088:WBT983091 WLO983088:WLP983091 WVK983088:WVL983091 G59:H60 IY54:IZ55 SU54:SV55 ACQ54:ACR55 AMM54:AMN55 AWI54:AWJ55 BGE54:BGF55 BQA54:BQB55 BZW54:BZX55 CJS54:CJT55 CTO54:CTP55 DDK54:DDL55 DNG54:DNH55 DXC54:DXD55 EGY54:EGZ55 EQU54:EQV55 FAQ54:FAR55 FKM54:FKN55 FUI54:FUJ55 GEE54:GEF55 GOA54:GOB55 GXW54:GXX55 HHS54:HHT55 HRO54:HRP55 IBK54:IBL55 ILG54:ILH55 IVC54:IVD55 JEY54:JEZ55 JOU54:JOV55 JYQ54:JYR55 KIM54:KIN55 KSI54:KSJ55 LCE54:LCF55 LMA54:LMB55 LVW54:LVX55 MFS54:MFT55 MPO54:MPP55 MZK54:MZL55 NJG54:NJH55 NTC54:NTD55 OCY54:OCZ55 OMU54:OMV55 OWQ54:OWR55 PGM54:PGN55 PQI54:PQJ55 QAE54:QAF55 QKA54:QKB55 QTW54:QTX55 RDS54:RDT55 RNO54:RNP55 RXK54:RXL55 SHG54:SHH55 SRC54:SRD55 TAY54:TAZ55 TKU54:TKV55 TUQ54:TUR55 UEM54:UEN55 UOI54:UOJ55 UYE54:UYF55 VIA54:VIB55 VRW54:VRX55 WBS54:WBT55 WLO54:WLP55 WVK54:WVL55 C65590:D65591 IY65590:IZ65591 SU65590:SV65591 ACQ65590:ACR65591 AMM65590:AMN65591 AWI65590:AWJ65591 BGE65590:BGF65591 BQA65590:BQB65591 BZW65590:BZX65591 CJS65590:CJT65591 CTO65590:CTP65591 DDK65590:DDL65591 DNG65590:DNH65591 DXC65590:DXD65591 EGY65590:EGZ65591 EQU65590:EQV65591 FAQ65590:FAR65591 FKM65590:FKN65591 FUI65590:FUJ65591 GEE65590:GEF65591 GOA65590:GOB65591 GXW65590:GXX65591 HHS65590:HHT65591 HRO65590:HRP65591 IBK65590:IBL65591 ILG65590:ILH65591 IVC65590:IVD65591 JEY65590:JEZ65591 JOU65590:JOV65591 JYQ65590:JYR65591 KIM65590:KIN65591 KSI65590:KSJ65591 LCE65590:LCF65591 LMA65590:LMB65591 LVW65590:LVX65591 MFS65590:MFT65591 MPO65590:MPP65591 MZK65590:MZL65591 NJG65590:NJH65591 NTC65590:NTD65591 OCY65590:OCZ65591 OMU65590:OMV65591 OWQ65590:OWR65591 PGM65590:PGN65591 PQI65590:PQJ65591 QAE65590:QAF65591 QKA65590:QKB65591 QTW65590:QTX65591 RDS65590:RDT65591 RNO65590:RNP65591 RXK65590:RXL65591 SHG65590:SHH65591 SRC65590:SRD65591 TAY65590:TAZ65591 TKU65590:TKV65591 TUQ65590:TUR65591 UEM65590:UEN65591 UOI65590:UOJ65591 UYE65590:UYF65591 VIA65590:VIB65591 VRW65590:VRX65591 WBS65590:WBT65591 WLO65590:WLP65591 WVK65590:WVL65591 C131126:D131127 IY131126:IZ131127 SU131126:SV131127 ACQ131126:ACR131127 AMM131126:AMN131127 AWI131126:AWJ131127 BGE131126:BGF131127 BQA131126:BQB131127 BZW131126:BZX131127 CJS131126:CJT131127 CTO131126:CTP131127 DDK131126:DDL131127 DNG131126:DNH131127 DXC131126:DXD131127 EGY131126:EGZ131127 EQU131126:EQV131127 FAQ131126:FAR131127 FKM131126:FKN131127 FUI131126:FUJ131127 GEE131126:GEF131127 GOA131126:GOB131127 GXW131126:GXX131127 HHS131126:HHT131127 HRO131126:HRP131127 IBK131126:IBL131127 ILG131126:ILH131127 IVC131126:IVD131127 JEY131126:JEZ131127 JOU131126:JOV131127 JYQ131126:JYR131127 KIM131126:KIN131127 KSI131126:KSJ131127 LCE131126:LCF131127 LMA131126:LMB131127 LVW131126:LVX131127 MFS131126:MFT131127 MPO131126:MPP131127 MZK131126:MZL131127 NJG131126:NJH131127 NTC131126:NTD131127 OCY131126:OCZ131127 OMU131126:OMV131127 OWQ131126:OWR131127 PGM131126:PGN131127 PQI131126:PQJ131127 QAE131126:QAF131127 QKA131126:QKB131127 QTW131126:QTX131127 RDS131126:RDT131127 RNO131126:RNP131127 RXK131126:RXL131127 SHG131126:SHH131127 SRC131126:SRD131127 TAY131126:TAZ131127 TKU131126:TKV131127 TUQ131126:TUR131127 UEM131126:UEN131127 UOI131126:UOJ131127 UYE131126:UYF131127 VIA131126:VIB131127 VRW131126:VRX131127 WBS131126:WBT131127 WLO131126:WLP131127 WVK131126:WVL131127 C196662:D196663 IY196662:IZ196663 SU196662:SV196663 ACQ196662:ACR196663 AMM196662:AMN196663 AWI196662:AWJ196663 BGE196662:BGF196663 BQA196662:BQB196663 BZW196662:BZX196663 CJS196662:CJT196663 CTO196662:CTP196663 DDK196662:DDL196663 DNG196662:DNH196663 DXC196662:DXD196663 EGY196662:EGZ196663 EQU196662:EQV196663 FAQ196662:FAR196663 FKM196662:FKN196663 FUI196662:FUJ196663 GEE196662:GEF196663 GOA196662:GOB196663 GXW196662:GXX196663 HHS196662:HHT196663 HRO196662:HRP196663 IBK196662:IBL196663 ILG196662:ILH196663 IVC196662:IVD196663 JEY196662:JEZ196663 JOU196662:JOV196663 JYQ196662:JYR196663 KIM196662:KIN196663 KSI196662:KSJ196663 LCE196662:LCF196663 LMA196662:LMB196663 LVW196662:LVX196663 MFS196662:MFT196663 MPO196662:MPP196663 MZK196662:MZL196663 NJG196662:NJH196663 NTC196662:NTD196663 OCY196662:OCZ196663 OMU196662:OMV196663 OWQ196662:OWR196663 PGM196662:PGN196663 PQI196662:PQJ196663 QAE196662:QAF196663 QKA196662:QKB196663 QTW196662:QTX196663 RDS196662:RDT196663 RNO196662:RNP196663 RXK196662:RXL196663 SHG196662:SHH196663 SRC196662:SRD196663 TAY196662:TAZ196663 TKU196662:TKV196663 TUQ196662:TUR196663 UEM196662:UEN196663 UOI196662:UOJ196663 UYE196662:UYF196663 VIA196662:VIB196663 VRW196662:VRX196663 WBS196662:WBT196663 WLO196662:WLP196663 WVK196662:WVL196663 C262198:D262199 IY262198:IZ262199 SU262198:SV262199 ACQ262198:ACR262199 AMM262198:AMN262199 AWI262198:AWJ262199 BGE262198:BGF262199 BQA262198:BQB262199 BZW262198:BZX262199 CJS262198:CJT262199 CTO262198:CTP262199 DDK262198:DDL262199 DNG262198:DNH262199 DXC262198:DXD262199 EGY262198:EGZ262199 EQU262198:EQV262199 FAQ262198:FAR262199 FKM262198:FKN262199 FUI262198:FUJ262199 GEE262198:GEF262199 GOA262198:GOB262199 GXW262198:GXX262199 HHS262198:HHT262199 HRO262198:HRP262199 IBK262198:IBL262199 ILG262198:ILH262199 IVC262198:IVD262199 JEY262198:JEZ262199 JOU262198:JOV262199 JYQ262198:JYR262199 KIM262198:KIN262199 KSI262198:KSJ262199 LCE262198:LCF262199 LMA262198:LMB262199 LVW262198:LVX262199 MFS262198:MFT262199 MPO262198:MPP262199 MZK262198:MZL262199 NJG262198:NJH262199 NTC262198:NTD262199 OCY262198:OCZ262199 OMU262198:OMV262199 OWQ262198:OWR262199 PGM262198:PGN262199 PQI262198:PQJ262199 QAE262198:QAF262199 QKA262198:QKB262199 QTW262198:QTX262199 RDS262198:RDT262199 RNO262198:RNP262199 RXK262198:RXL262199 SHG262198:SHH262199 SRC262198:SRD262199 TAY262198:TAZ262199 TKU262198:TKV262199 TUQ262198:TUR262199 UEM262198:UEN262199 UOI262198:UOJ262199 UYE262198:UYF262199 VIA262198:VIB262199 VRW262198:VRX262199 WBS262198:WBT262199 WLO262198:WLP262199 WVK262198:WVL262199 C327734:D327735 IY327734:IZ327735 SU327734:SV327735 ACQ327734:ACR327735 AMM327734:AMN327735 AWI327734:AWJ327735 BGE327734:BGF327735 BQA327734:BQB327735 BZW327734:BZX327735 CJS327734:CJT327735 CTO327734:CTP327735 DDK327734:DDL327735 DNG327734:DNH327735 DXC327734:DXD327735 EGY327734:EGZ327735 EQU327734:EQV327735 FAQ327734:FAR327735 FKM327734:FKN327735 FUI327734:FUJ327735 GEE327734:GEF327735 GOA327734:GOB327735 GXW327734:GXX327735 HHS327734:HHT327735 HRO327734:HRP327735 IBK327734:IBL327735 ILG327734:ILH327735 IVC327734:IVD327735 JEY327734:JEZ327735 JOU327734:JOV327735 JYQ327734:JYR327735 KIM327734:KIN327735 KSI327734:KSJ327735 LCE327734:LCF327735 LMA327734:LMB327735 LVW327734:LVX327735 MFS327734:MFT327735 MPO327734:MPP327735 MZK327734:MZL327735 NJG327734:NJH327735 NTC327734:NTD327735 OCY327734:OCZ327735 OMU327734:OMV327735 OWQ327734:OWR327735 PGM327734:PGN327735 PQI327734:PQJ327735 QAE327734:QAF327735 QKA327734:QKB327735 QTW327734:QTX327735 RDS327734:RDT327735 RNO327734:RNP327735 RXK327734:RXL327735 SHG327734:SHH327735 SRC327734:SRD327735 TAY327734:TAZ327735 TKU327734:TKV327735 TUQ327734:TUR327735 UEM327734:UEN327735 UOI327734:UOJ327735 UYE327734:UYF327735 VIA327734:VIB327735 VRW327734:VRX327735 WBS327734:WBT327735 WLO327734:WLP327735 WVK327734:WVL327735 C393270:D393271 IY393270:IZ393271 SU393270:SV393271 ACQ393270:ACR393271 AMM393270:AMN393271 AWI393270:AWJ393271 BGE393270:BGF393271 BQA393270:BQB393271 BZW393270:BZX393271 CJS393270:CJT393271 CTO393270:CTP393271 DDK393270:DDL393271 DNG393270:DNH393271 DXC393270:DXD393271 EGY393270:EGZ393271 EQU393270:EQV393271 FAQ393270:FAR393271 FKM393270:FKN393271 FUI393270:FUJ393271 GEE393270:GEF393271 GOA393270:GOB393271 GXW393270:GXX393271 HHS393270:HHT393271 HRO393270:HRP393271 IBK393270:IBL393271 ILG393270:ILH393271 IVC393270:IVD393271 JEY393270:JEZ393271 JOU393270:JOV393271 JYQ393270:JYR393271 KIM393270:KIN393271 KSI393270:KSJ393271 LCE393270:LCF393271 LMA393270:LMB393271 LVW393270:LVX393271 MFS393270:MFT393271 MPO393270:MPP393271 MZK393270:MZL393271 NJG393270:NJH393271 NTC393270:NTD393271 OCY393270:OCZ393271 OMU393270:OMV393271 OWQ393270:OWR393271 PGM393270:PGN393271 PQI393270:PQJ393271 QAE393270:QAF393271 QKA393270:QKB393271 QTW393270:QTX393271 RDS393270:RDT393271 RNO393270:RNP393271 RXK393270:RXL393271 SHG393270:SHH393271 SRC393270:SRD393271 TAY393270:TAZ393271 TKU393270:TKV393271 TUQ393270:TUR393271 UEM393270:UEN393271 UOI393270:UOJ393271 UYE393270:UYF393271 VIA393270:VIB393271 VRW393270:VRX393271 WBS393270:WBT393271 WLO393270:WLP393271 WVK393270:WVL393271 C458806:D458807 IY458806:IZ458807 SU458806:SV458807 ACQ458806:ACR458807 AMM458806:AMN458807 AWI458806:AWJ458807 BGE458806:BGF458807 BQA458806:BQB458807 BZW458806:BZX458807 CJS458806:CJT458807 CTO458806:CTP458807 DDK458806:DDL458807 DNG458806:DNH458807 DXC458806:DXD458807 EGY458806:EGZ458807 EQU458806:EQV458807 FAQ458806:FAR458807 FKM458806:FKN458807 FUI458806:FUJ458807 GEE458806:GEF458807 GOA458806:GOB458807 GXW458806:GXX458807 HHS458806:HHT458807 HRO458806:HRP458807 IBK458806:IBL458807 ILG458806:ILH458807 IVC458806:IVD458807 JEY458806:JEZ458807 JOU458806:JOV458807 JYQ458806:JYR458807 KIM458806:KIN458807 KSI458806:KSJ458807 LCE458806:LCF458807 LMA458806:LMB458807 LVW458806:LVX458807 MFS458806:MFT458807 MPO458806:MPP458807 MZK458806:MZL458807 NJG458806:NJH458807 NTC458806:NTD458807 OCY458806:OCZ458807 OMU458806:OMV458807 OWQ458806:OWR458807 PGM458806:PGN458807 PQI458806:PQJ458807 QAE458806:QAF458807 QKA458806:QKB458807 QTW458806:QTX458807 RDS458806:RDT458807 RNO458806:RNP458807 RXK458806:RXL458807 SHG458806:SHH458807 SRC458806:SRD458807 TAY458806:TAZ458807 TKU458806:TKV458807 TUQ458806:TUR458807 UEM458806:UEN458807 UOI458806:UOJ458807 UYE458806:UYF458807 VIA458806:VIB458807 VRW458806:VRX458807 WBS458806:WBT458807 WLO458806:WLP458807 WVK458806:WVL458807 C524342:D524343 IY524342:IZ524343 SU524342:SV524343 ACQ524342:ACR524343 AMM524342:AMN524343 AWI524342:AWJ524343 BGE524342:BGF524343 BQA524342:BQB524343 BZW524342:BZX524343 CJS524342:CJT524343 CTO524342:CTP524343 DDK524342:DDL524343 DNG524342:DNH524343 DXC524342:DXD524343 EGY524342:EGZ524343 EQU524342:EQV524343 FAQ524342:FAR524343 FKM524342:FKN524343 FUI524342:FUJ524343 GEE524342:GEF524343 GOA524342:GOB524343 GXW524342:GXX524343 HHS524342:HHT524343 HRO524342:HRP524343 IBK524342:IBL524343 ILG524342:ILH524343 IVC524342:IVD524343 JEY524342:JEZ524343 JOU524342:JOV524343 JYQ524342:JYR524343 KIM524342:KIN524343 KSI524342:KSJ524343 LCE524342:LCF524343 LMA524342:LMB524343 LVW524342:LVX524343 MFS524342:MFT524343 MPO524342:MPP524343 MZK524342:MZL524343 NJG524342:NJH524343 NTC524342:NTD524343 OCY524342:OCZ524343 OMU524342:OMV524343 OWQ524342:OWR524343 PGM524342:PGN524343 PQI524342:PQJ524343 QAE524342:QAF524343 QKA524342:QKB524343 QTW524342:QTX524343 RDS524342:RDT524343 RNO524342:RNP524343 RXK524342:RXL524343 SHG524342:SHH524343 SRC524342:SRD524343 TAY524342:TAZ524343 TKU524342:TKV524343 TUQ524342:TUR524343 UEM524342:UEN524343 UOI524342:UOJ524343 UYE524342:UYF524343 VIA524342:VIB524343 VRW524342:VRX524343 WBS524342:WBT524343 WLO524342:WLP524343 WVK524342:WVL524343 C589878:D589879 IY589878:IZ589879 SU589878:SV589879 ACQ589878:ACR589879 AMM589878:AMN589879 AWI589878:AWJ589879 BGE589878:BGF589879 BQA589878:BQB589879 BZW589878:BZX589879 CJS589878:CJT589879 CTO589878:CTP589879 DDK589878:DDL589879 DNG589878:DNH589879 DXC589878:DXD589879 EGY589878:EGZ589879 EQU589878:EQV589879 FAQ589878:FAR589879 FKM589878:FKN589879 FUI589878:FUJ589879 GEE589878:GEF589879 GOA589878:GOB589879 GXW589878:GXX589879 HHS589878:HHT589879 HRO589878:HRP589879 IBK589878:IBL589879 ILG589878:ILH589879 IVC589878:IVD589879 JEY589878:JEZ589879 JOU589878:JOV589879 JYQ589878:JYR589879 KIM589878:KIN589879 KSI589878:KSJ589879 LCE589878:LCF589879 LMA589878:LMB589879 LVW589878:LVX589879 MFS589878:MFT589879 MPO589878:MPP589879 MZK589878:MZL589879 NJG589878:NJH589879 NTC589878:NTD589879 OCY589878:OCZ589879 OMU589878:OMV589879 OWQ589878:OWR589879 PGM589878:PGN589879 PQI589878:PQJ589879 QAE589878:QAF589879 QKA589878:QKB589879 QTW589878:QTX589879 RDS589878:RDT589879 RNO589878:RNP589879 RXK589878:RXL589879 SHG589878:SHH589879 SRC589878:SRD589879 TAY589878:TAZ589879 TKU589878:TKV589879 TUQ589878:TUR589879 UEM589878:UEN589879 UOI589878:UOJ589879 UYE589878:UYF589879 VIA589878:VIB589879 VRW589878:VRX589879 WBS589878:WBT589879 WLO589878:WLP589879 WVK589878:WVL589879 C655414:D655415 IY655414:IZ655415 SU655414:SV655415 ACQ655414:ACR655415 AMM655414:AMN655415 AWI655414:AWJ655415 BGE655414:BGF655415 BQA655414:BQB655415 BZW655414:BZX655415 CJS655414:CJT655415 CTO655414:CTP655415 DDK655414:DDL655415 DNG655414:DNH655415 DXC655414:DXD655415 EGY655414:EGZ655415 EQU655414:EQV655415 FAQ655414:FAR655415 FKM655414:FKN655415 FUI655414:FUJ655415 GEE655414:GEF655415 GOA655414:GOB655415 GXW655414:GXX655415 HHS655414:HHT655415 HRO655414:HRP655415 IBK655414:IBL655415 ILG655414:ILH655415 IVC655414:IVD655415 JEY655414:JEZ655415 JOU655414:JOV655415 JYQ655414:JYR655415 KIM655414:KIN655415 KSI655414:KSJ655415 LCE655414:LCF655415 LMA655414:LMB655415 LVW655414:LVX655415 MFS655414:MFT655415 MPO655414:MPP655415 MZK655414:MZL655415 NJG655414:NJH655415 NTC655414:NTD655415 OCY655414:OCZ655415 OMU655414:OMV655415 OWQ655414:OWR655415 PGM655414:PGN655415 PQI655414:PQJ655415 QAE655414:QAF655415 QKA655414:QKB655415 QTW655414:QTX655415 RDS655414:RDT655415 RNO655414:RNP655415 RXK655414:RXL655415 SHG655414:SHH655415 SRC655414:SRD655415 TAY655414:TAZ655415 TKU655414:TKV655415 TUQ655414:TUR655415 UEM655414:UEN655415 UOI655414:UOJ655415 UYE655414:UYF655415 VIA655414:VIB655415 VRW655414:VRX655415 WBS655414:WBT655415 WLO655414:WLP655415 WVK655414:WVL655415 C720950:D720951 IY720950:IZ720951 SU720950:SV720951 ACQ720950:ACR720951 AMM720950:AMN720951 AWI720950:AWJ720951 BGE720950:BGF720951 BQA720950:BQB720951 BZW720950:BZX720951 CJS720950:CJT720951 CTO720950:CTP720951 DDK720950:DDL720951 DNG720950:DNH720951 DXC720950:DXD720951 EGY720950:EGZ720951 EQU720950:EQV720951 FAQ720950:FAR720951 FKM720950:FKN720951 FUI720950:FUJ720951 GEE720950:GEF720951 GOA720950:GOB720951 GXW720950:GXX720951 HHS720950:HHT720951 HRO720950:HRP720951 IBK720950:IBL720951 ILG720950:ILH720951 IVC720950:IVD720951 JEY720950:JEZ720951 JOU720950:JOV720951 JYQ720950:JYR720951 KIM720950:KIN720951 KSI720950:KSJ720951 LCE720950:LCF720951 LMA720950:LMB720951 LVW720950:LVX720951 MFS720950:MFT720951 MPO720950:MPP720951 MZK720950:MZL720951 NJG720950:NJH720951 NTC720950:NTD720951 OCY720950:OCZ720951 OMU720950:OMV720951 OWQ720950:OWR720951 PGM720950:PGN720951 PQI720950:PQJ720951 QAE720950:QAF720951 QKA720950:QKB720951 QTW720950:QTX720951 RDS720950:RDT720951 RNO720950:RNP720951 RXK720950:RXL720951 SHG720950:SHH720951 SRC720950:SRD720951 TAY720950:TAZ720951 TKU720950:TKV720951 TUQ720950:TUR720951 UEM720950:UEN720951 UOI720950:UOJ720951 UYE720950:UYF720951 VIA720950:VIB720951 VRW720950:VRX720951 WBS720950:WBT720951 WLO720950:WLP720951 WVK720950:WVL720951 C786486:D786487 IY786486:IZ786487 SU786486:SV786487 ACQ786486:ACR786487 AMM786486:AMN786487 AWI786486:AWJ786487 BGE786486:BGF786487 BQA786486:BQB786487 BZW786486:BZX786487 CJS786486:CJT786487 CTO786486:CTP786487 DDK786486:DDL786487 DNG786486:DNH786487 DXC786486:DXD786487 EGY786486:EGZ786487 EQU786486:EQV786487 FAQ786486:FAR786487 FKM786486:FKN786487 FUI786486:FUJ786487 GEE786486:GEF786487 GOA786486:GOB786487 GXW786486:GXX786487 HHS786486:HHT786487 HRO786486:HRP786487 IBK786486:IBL786487 ILG786486:ILH786487 IVC786486:IVD786487 JEY786486:JEZ786487 JOU786486:JOV786487 JYQ786486:JYR786487 KIM786486:KIN786487 KSI786486:KSJ786487 LCE786486:LCF786487 LMA786486:LMB786487 LVW786486:LVX786487 MFS786486:MFT786487 MPO786486:MPP786487 MZK786486:MZL786487 NJG786486:NJH786487 NTC786486:NTD786487 OCY786486:OCZ786487 OMU786486:OMV786487 OWQ786486:OWR786487 PGM786486:PGN786487 PQI786486:PQJ786487 QAE786486:QAF786487 QKA786486:QKB786487 QTW786486:QTX786487 RDS786486:RDT786487 RNO786486:RNP786487 RXK786486:RXL786487 SHG786486:SHH786487 SRC786486:SRD786487 TAY786486:TAZ786487 TKU786486:TKV786487 TUQ786486:TUR786487 UEM786486:UEN786487 UOI786486:UOJ786487 UYE786486:UYF786487 VIA786486:VIB786487 VRW786486:VRX786487 WBS786486:WBT786487 WLO786486:WLP786487 WVK786486:WVL786487 C852022:D852023 IY852022:IZ852023 SU852022:SV852023 ACQ852022:ACR852023 AMM852022:AMN852023 AWI852022:AWJ852023 BGE852022:BGF852023 BQA852022:BQB852023 BZW852022:BZX852023 CJS852022:CJT852023 CTO852022:CTP852023 DDK852022:DDL852023 DNG852022:DNH852023 DXC852022:DXD852023 EGY852022:EGZ852023 EQU852022:EQV852023 FAQ852022:FAR852023 FKM852022:FKN852023 FUI852022:FUJ852023 GEE852022:GEF852023 GOA852022:GOB852023 GXW852022:GXX852023 HHS852022:HHT852023 HRO852022:HRP852023 IBK852022:IBL852023 ILG852022:ILH852023 IVC852022:IVD852023 JEY852022:JEZ852023 JOU852022:JOV852023 JYQ852022:JYR852023 KIM852022:KIN852023 KSI852022:KSJ852023 LCE852022:LCF852023 LMA852022:LMB852023 LVW852022:LVX852023 MFS852022:MFT852023 MPO852022:MPP852023 MZK852022:MZL852023 NJG852022:NJH852023 NTC852022:NTD852023 OCY852022:OCZ852023 OMU852022:OMV852023 OWQ852022:OWR852023 PGM852022:PGN852023 PQI852022:PQJ852023 QAE852022:QAF852023 QKA852022:QKB852023 QTW852022:QTX852023 RDS852022:RDT852023 RNO852022:RNP852023 RXK852022:RXL852023 SHG852022:SHH852023 SRC852022:SRD852023 TAY852022:TAZ852023 TKU852022:TKV852023 TUQ852022:TUR852023 UEM852022:UEN852023 UOI852022:UOJ852023 UYE852022:UYF852023 VIA852022:VIB852023 VRW852022:VRX852023 WBS852022:WBT852023 WLO852022:WLP852023 WVK852022:WVL852023 C917558:D917559 IY917558:IZ917559 SU917558:SV917559 ACQ917558:ACR917559 AMM917558:AMN917559 AWI917558:AWJ917559 BGE917558:BGF917559 BQA917558:BQB917559 BZW917558:BZX917559 CJS917558:CJT917559 CTO917558:CTP917559 DDK917558:DDL917559 DNG917558:DNH917559 DXC917558:DXD917559 EGY917558:EGZ917559 EQU917558:EQV917559 FAQ917558:FAR917559 FKM917558:FKN917559 FUI917558:FUJ917559 GEE917558:GEF917559 GOA917558:GOB917559 GXW917558:GXX917559 HHS917558:HHT917559 HRO917558:HRP917559 IBK917558:IBL917559 ILG917558:ILH917559 IVC917558:IVD917559 JEY917558:JEZ917559 JOU917558:JOV917559 JYQ917558:JYR917559 KIM917558:KIN917559 KSI917558:KSJ917559 LCE917558:LCF917559 LMA917558:LMB917559 LVW917558:LVX917559 MFS917558:MFT917559 MPO917558:MPP917559 MZK917558:MZL917559 NJG917558:NJH917559 NTC917558:NTD917559 OCY917558:OCZ917559 OMU917558:OMV917559 OWQ917558:OWR917559 PGM917558:PGN917559 PQI917558:PQJ917559 QAE917558:QAF917559 QKA917558:QKB917559 QTW917558:QTX917559 RDS917558:RDT917559 RNO917558:RNP917559 RXK917558:RXL917559 SHG917558:SHH917559 SRC917558:SRD917559 TAY917558:TAZ917559 TKU917558:TKV917559 TUQ917558:TUR917559 UEM917558:UEN917559 UOI917558:UOJ917559 UYE917558:UYF917559 VIA917558:VIB917559 VRW917558:VRX917559 WBS917558:WBT917559 WLO917558:WLP917559 WVK917558:WVL917559 C983094:D983095 IY983094:IZ983095 SU983094:SV983095 ACQ983094:ACR983095 AMM983094:AMN983095 AWI983094:AWJ983095 BGE983094:BGF983095 BQA983094:BQB983095 BZW983094:BZX983095 CJS983094:CJT983095 CTO983094:CTP983095 DDK983094:DDL983095 DNG983094:DNH983095 DXC983094:DXD983095 EGY983094:EGZ983095 EQU983094:EQV983095 FAQ983094:FAR983095 FKM983094:FKN983095 FUI983094:FUJ983095 GEE983094:GEF983095 GOA983094:GOB983095 GXW983094:GXX983095 HHS983094:HHT983095 HRO983094:HRP983095 IBK983094:IBL983095 ILG983094:ILH983095 IVC983094:IVD983095 JEY983094:JEZ983095 JOU983094:JOV983095 JYQ983094:JYR983095 KIM983094:KIN983095 KSI983094:KSJ983095 LCE983094:LCF983095 LMA983094:LMB983095 LVW983094:LVX983095 MFS983094:MFT983095 MPO983094:MPP983095 MZK983094:MZL983095 NJG983094:NJH983095 NTC983094:NTD983095 OCY983094:OCZ983095 OMU983094:OMV983095 OWQ983094:OWR983095 PGM983094:PGN983095 PQI983094:PQJ983095 QAE983094:QAF983095 QKA983094:QKB983095 QTW983094:QTX983095 RDS983094:RDT983095 RNO983094:RNP983095 RXK983094:RXL983095 SHG983094:SHH983095 SRC983094:SRD983095 TAY983094:TAZ983095 TKU983094:TKV983095 TUQ983094:TUR983095 UEM983094:UEN983095 UOI983094:UOJ983095 UYE983094:UYF983095 VIA983094:VIB983095 VRW983094:VRX983095 WBS983094:WBT983095 C12:D19 G62:H70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EF79C-F201-4628-8138-7F55E3DA53D5}">
  <sheetPr>
    <pageSetUpPr fitToPage="1"/>
  </sheetPr>
  <dimension ref="A1:M103"/>
  <sheetViews>
    <sheetView topLeftCell="B7" zoomScale="70" zoomScaleNormal="70" workbookViewId="0">
      <selection activeCell="F47" sqref="F47"/>
    </sheetView>
  </sheetViews>
  <sheetFormatPr defaultColWidth="9.33203125" defaultRowHeight="15.6"/>
  <cols>
    <col min="1" max="1" width="50.6640625" style="154" customWidth="1"/>
    <col min="2" max="2" width="11.88671875" style="154" customWidth="1"/>
    <col min="3" max="4" width="15.6640625" style="146" customWidth="1"/>
    <col min="5" max="5" width="50.6640625" style="154" customWidth="1"/>
    <col min="6" max="6" width="10.6640625" style="154" customWidth="1"/>
    <col min="7" max="8" width="15.6640625" style="146" customWidth="1"/>
    <col min="9" max="256" width="9.33203125" style="146"/>
    <col min="257" max="257" width="50.6640625" style="146" customWidth="1"/>
    <col min="258" max="258" width="10.6640625" style="146" customWidth="1"/>
    <col min="259" max="260" width="15.6640625" style="146" customWidth="1"/>
    <col min="261" max="261" width="50.6640625" style="146" customWidth="1"/>
    <col min="262" max="262" width="10.6640625" style="146" customWidth="1"/>
    <col min="263" max="264" width="15.6640625" style="146" customWidth="1"/>
    <col min="265" max="512" width="9.33203125" style="146"/>
    <col min="513" max="513" width="50.6640625" style="146" customWidth="1"/>
    <col min="514" max="514" width="10.6640625" style="146" customWidth="1"/>
    <col min="515" max="516" width="15.6640625" style="146" customWidth="1"/>
    <col min="517" max="517" width="50.6640625" style="146" customWidth="1"/>
    <col min="518" max="518" width="10.6640625" style="146" customWidth="1"/>
    <col min="519" max="520" width="15.6640625" style="146" customWidth="1"/>
    <col min="521" max="768" width="9.33203125" style="146"/>
    <col min="769" max="769" width="50.6640625" style="146" customWidth="1"/>
    <col min="770" max="770" width="10.6640625" style="146" customWidth="1"/>
    <col min="771" max="772" width="15.6640625" style="146" customWidth="1"/>
    <col min="773" max="773" width="50.6640625" style="146" customWidth="1"/>
    <col min="774" max="774" width="10.6640625" style="146" customWidth="1"/>
    <col min="775" max="776" width="15.6640625" style="146" customWidth="1"/>
    <col min="777" max="1024" width="9.33203125" style="146"/>
    <col min="1025" max="1025" width="50.6640625" style="146" customWidth="1"/>
    <col min="1026" max="1026" width="10.6640625" style="146" customWidth="1"/>
    <col min="1027" max="1028" width="15.6640625" style="146" customWidth="1"/>
    <col min="1029" max="1029" width="50.6640625" style="146" customWidth="1"/>
    <col min="1030" max="1030" width="10.6640625" style="146" customWidth="1"/>
    <col min="1031" max="1032" width="15.6640625" style="146" customWidth="1"/>
    <col min="1033" max="1280" width="9.33203125" style="146"/>
    <col min="1281" max="1281" width="50.6640625" style="146" customWidth="1"/>
    <col min="1282" max="1282" width="10.6640625" style="146" customWidth="1"/>
    <col min="1283" max="1284" width="15.6640625" style="146" customWidth="1"/>
    <col min="1285" max="1285" width="50.6640625" style="146" customWidth="1"/>
    <col min="1286" max="1286" width="10.6640625" style="146" customWidth="1"/>
    <col min="1287" max="1288" width="15.6640625" style="146" customWidth="1"/>
    <col min="1289" max="1536" width="9.33203125" style="146"/>
    <col min="1537" max="1537" width="50.6640625" style="146" customWidth="1"/>
    <col min="1538" max="1538" width="10.6640625" style="146" customWidth="1"/>
    <col min="1539" max="1540" width="15.6640625" style="146" customWidth="1"/>
    <col min="1541" max="1541" width="50.6640625" style="146" customWidth="1"/>
    <col min="1542" max="1542" width="10.6640625" style="146" customWidth="1"/>
    <col min="1543" max="1544" width="15.6640625" style="146" customWidth="1"/>
    <col min="1545" max="1792" width="9.33203125" style="146"/>
    <col min="1793" max="1793" width="50.6640625" style="146" customWidth="1"/>
    <col min="1794" max="1794" width="10.6640625" style="146" customWidth="1"/>
    <col min="1795" max="1796" width="15.6640625" style="146" customWidth="1"/>
    <col min="1797" max="1797" width="50.6640625" style="146" customWidth="1"/>
    <col min="1798" max="1798" width="10.6640625" style="146" customWidth="1"/>
    <col min="1799" max="1800" width="15.6640625" style="146" customWidth="1"/>
    <col min="1801" max="2048" width="9.33203125" style="146"/>
    <col min="2049" max="2049" width="50.6640625" style="146" customWidth="1"/>
    <col min="2050" max="2050" width="10.6640625" style="146" customWidth="1"/>
    <col min="2051" max="2052" width="15.6640625" style="146" customWidth="1"/>
    <col min="2053" max="2053" width="50.6640625" style="146" customWidth="1"/>
    <col min="2054" max="2054" width="10.6640625" style="146" customWidth="1"/>
    <col min="2055" max="2056" width="15.6640625" style="146" customWidth="1"/>
    <col min="2057" max="2304" width="9.33203125" style="146"/>
    <col min="2305" max="2305" width="50.6640625" style="146" customWidth="1"/>
    <col min="2306" max="2306" width="10.6640625" style="146" customWidth="1"/>
    <col min="2307" max="2308" width="15.6640625" style="146" customWidth="1"/>
    <col min="2309" max="2309" width="50.6640625" style="146" customWidth="1"/>
    <col min="2310" max="2310" width="10.6640625" style="146" customWidth="1"/>
    <col min="2311" max="2312" width="15.6640625" style="146" customWidth="1"/>
    <col min="2313" max="2560" width="9.33203125" style="146"/>
    <col min="2561" max="2561" width="50.6640625" style="146" customWidth="1"/>
    <col min="2562" max="2562" width="10.6640625" style="146" customWidth="1"/>
    <col min="2563" max="2564" width="15.6640625" style="146" customWidth="1"/>
    <col min="2565" max="2565" width="50.6640625" style="146" customWidth="1"/>
    <col min="2566" max="2566" width="10.6640625" style="146" customWidth="1"/>
    <col min="2567" max="2568" width="15.6640625" style="146" customWidth="1"/>
    <col min="2569" max="2816" width="9.33203125" style="146"/>
    <col min="2817" max="2817" width="50.6640625" style="146" customWidth="1"/>
    <col min="2818" max="2818" width="10.6640625" style="146" customWidth="1"/>
    <col min="2819" max="2820" width="15.6640625" style="146" customWidth="1"/>
    <col min="2821" max="2821" width="50.6640625" style="146" customWidth="1"/>
    <col min="2822" max="2822" width="10.6640625" style="146" customWidth="1"/>
    <col min="2823" max="2824" width="15.6640625" style="146" customWidth="1"/>
    <col min="2825" max="3072" width="9.33203125" style="146"/>
    <col min="3073" max="3073" width="50.6640625" style="146" customWidth="1"/>
    <col min="3074" max="3074" width="10.6640625" style="146" customWidth="1"/>
    <col min="3075" max="3076" width="15.6640625" style="146" customWidth="1"/>
    <col min="3077" max="3077" width="50.6640625" style="146" customWidth="1"/>
    <col min="3078" max="3078" width="10.6640625" style="146" customWidth="1"/>
    <col min="3079" max="3080" width="15.6640625" style="146" customWidth="1"/>
    <col min="3081" max="3328" width="9.33203125" style="146"/>
    <col min="3329" max="3329" width="50.6640625" style="146" customWidth="1"/>
    <col min="3330" max="3330" width="10.6640625" style="146" customWidth="1"/>
    <col min="3331" max="3332" width="15.6640625" style="146" customWidth="1"/>
    <col min="3333" max="3333" width="50.6640625" style="146" customWidth="1"/>
    <col min="3334" max="3334" width="10.6640625" style="146" customWidth="1"/>
    <col min="3335" max="3336" width="15.6640625" style="146" customWidth="1"/>
    <col min="3337" max="3584" width="9.33203125" style="146"/>
    <col min="3585" max="3585" width="50.6640625" style="146" customWidth="1"/>
    <col min="3586" max="3586" width="10.6640625" style="146" customWidth="1"/>
    <col min="3587" max="3588" width="15.6640625" style="146" customWidth="1"/>
    <col min="3589" max="3589" width="50.6640625" style="146" customWidth="1"/>
    <col min="3590" max="3590" width="10.6640625" style="146" customWidth="1"/>
    <col min="3591" max="3592" width="15.6640625" style="146" customWidth="1"/>
    <col min="3593" max="3840" width="9.33203125" style="146"/>
    <col min="3841" max="3841" width="50.6640625" style="146" customWidth="1"/>
    <col min="3842" max="3842" width="10.6640625" style="146" customWidth="1"/>
    <col min="3843" max="3844" width="15.6640625" style="146" customWidth="1"/>
    <col min="3845" max="3845" width="50.6640625" style="146" customWidth="1"/>
    <col min="3846" max="3846" width="10.6640625" style="146" customWidth="1"/>
    <col min="3847" max="3848" width="15.6640625" style="146" customWidth="1"/>
    <col min="3849" max="4096" width="9.33203125" style="146"/>
    <col min="4097" max="4097" width="50.6640625" style="146" customWidth="1"/>
    <col min="4098" max="4098" width="10.6640625" style="146" customWidth="1"/>
    <col min="4099" max="4100" width="15.6640625" style="146" customWidth="1"/>
    <col min="4101" max="4101" width="50.6640625" style="146" customWidth="1"/>
    <col min="4102" max="4102" width="10.6640625" style="146" customWidth="1"/>
    <col min="4103" max="4104" width="15.6640625" style="146" customWidth="1"/>
    <col min="4105" max="4352" width="9.33203125" style="146"/>
    <col min="4353" max="4353" width="50.6640625" style="146" customWidth="1"/>
    <col min="4354" max="4354" width="10.6640625" style="146" customWidth="1"/>
    <col min="4355" max="4356" width="15.6640625" style="146" customWidth="1"/>
    <col min="4357" max="4357" width="50.6640625" style="146" customWidth="1"/>
    <col min="4358" max="4358" width="10.6640625" style="146" customWidth="1"/>
    <col min="4359" max="4360" width="15.6640625" style="146" customWidth="1"/>
    <col min="4361" max="4608" width="9.33203125" style="146"/>
    <col min="4609" max="4609" width="50.6640625" style="146" customWidth="1"/>
    <col min="4610" max="4610" width="10.6640625" style="146" customWidth="1"/>
    <col min="4611" max="4612" width="15.6640625" style="146" customWidth="1"/>
    <col min="4613" max="4613" width="50.6640625" style="146" customWidth="1"/>
    <col min="4614" max="4614" width="10.6640625" style="146" customWidth="1"/>
    <col min="4615" max="4616" width="15.6640625" style="146" customWidth="1"/>
    <col min="4617" max="4864" width="9.33203125" style="146"/>
    <col min="4865" max="4865" width="50.6640625" style="146" customWidth="1"/>
    <col min="4866" max="4866" width="10.6640625" style="146" customWidth="1"/>
    <col min="4867" max="4868" width="15.6640625" style="146" customWidth="1"/>
    <col min="4869" max="4869" width="50.6640625" style="146" customWidth="1"/>
    <col min="4870" max="4870" width="10.6640625" style="146" customWidth="1"/>
    <col min="4871" max="4872" width="15.6640625" style="146" customWidth="1"/>
    <col min="4873" max="5120" width="9.33203125" style="146"/>
    <col min="5121" max="5121" width="50.6640625" style="146" customWidth="1"/>
    <col min="5122" max="5122" width="10.6640625" style="146" customWidth="1"/>
    <col min="5123" max="5124" width="15.6640625" style="146" customWidth="1"/>
    <col min="5125" max="5125" width="50.6640625" style="146" customWidth="1"/>
    <col min="5126" max="5126" width="10.6640625" style="146" customWidth="1"/>
    <col min="5127" max="5128" width="15.6640625" style="146" customWidth="1"/>
    <col min="5129" max="5376" width="9.33203125" style="146"/>
    <col min="5377" max="5377" width="50.6640625" style="146" customWidth="1"/>
    <col min="5378" max="5378" width="10.6640625" style="146" customWidth="1"/>
    <col min="5379" max="5380" width="15.6640625" style="146" customWidth="1"/>
    <col min="5381" max="5381" width="50.6640625" style="146" customWidth="1"/>
    <col min="5382" max="5382" width="10.6640625" style="146" customWidth="1"/>
    <col min="5383" max="5384" width="15.6640625" style="146" customWidth="1"/>
    <col min="5385" max="5632" width="9.33203125" style="146"/>
    <col min="5633" max="5633" width="50.6640625" style="146" customWidth="1"/>
    <col min="5634" max="5634" width="10.6640625" style="146" customWidth="1"/>
    <col min="5635" max="5636" width="15.6640625" style="146" customWidth="1"/>
    <col min="5637" max="5637" width="50.6640625" style="146" customWidth="1"/>
    <col min="5638" max="5638" width="10.6640625" style="146" customWidth="1"/>
    <col min="5639" max="5640" width="15.6640625" style="146" customWidth="1"/>
    <col min="5641" max="5888" width="9.33203125" style="146"/>
    <col min="5889" max="5889" width="50.6640625" style="146" customWidth="1"/>
    <col min="5890" max="5890" width="10.6640625" style="146" customWidth="1"/>
    <col min="5891" max="5892" width="15.6640625" style="146" customWidth="1"/>
    <col min="5893" max="5893" width="50.6640625" style="146" customWidth="1"/>
    <col min="5894" max="5894" width="10.6640625" style="146" customWidth="1"/>
    <col min="5895" max="5896" width="15.6640625" style="146" customWidth="1"/>
    <col min="5897" max="6144" width="9.33203125" style="146"/>
    <col min="6145" max="6145" width="50.6640625" style="146" customWidth="1"/>
    <col min="6146" max="6146" width="10.6640625" style="146" customWidth="1"/>
    <col min="6147" max="6148" width="15.6640625" style="146" customWidth="1"/>
    <col min="6149" max="6149" width="50.6640625" style="146" customWidth="1"/>
    <col min="6150" max="6150" width="10.6640625" style="146" customWidth="1"/>
    <col min="6151" max="6152" width="15.6640625" style="146" customWidth="1"/>
    <col min="6153" max="6400" width="9.33203125" style="146"/>
    <col min="6401" max="6401" width="50.6640625" style="146" customWidth="1"/>
    <col min="6402" max="6402" width="10.6640625" style="146" customWidth="1"/>
    <col min="6403" max="6404" width="15.6640625" style="146" customWidth="1"/>
    <col min="6405" max="6405" width="50.6640625" style="146" customWidth="1"/>
    <col min="6406" max="6406" width="10.6640625" style="146" customWidth="1"/>
    <col min="6407" max="6408" width="15.6640625" style="146" customWidth="1"/>
    <col min="6409" max="6656" width="9.33203125" style="146"/>
    <col min="6657" max="6657" width="50.6640625" style="146" customWidth="1"/>
    <col min="6658" max="6658" width="10.6640625" style="146" customWidth="1"/>
    <col min="6659" max="6660" width="15.6640625" style="146" customWidth="1"/>
    <col min="6661" max="6661" width="50.6640625" style="146" customWidth="1"/>
    <col min="6662" max="6662" width="10.6640625" style="146" customWidth="1"/>
    <col min="6663" max="6664" width="15.6640625" style="146" customWidth="1"/>
    <col min="6665" max="6912" width="9.33203125" style="146"/>
    <col min="6913" max="6913" width="50.6640625" style="146" customWidth="1"/>
    <col min="6914" max="6914" width="10.6640625" style="146" customWidth="1"/>
    <col min="6915" max="6916" width="15.6640625" style="146" customWidth="1"/>
    <col min="6917" max="6917" width="50.6640625" style="146" customWidth="1"/>
    <col min="6918" max="6918" width="10.6640625" style="146" customWidth="1"/>
    <col min="6919" max="6920" width="15.6640625" style="146" customWidth="1"/>
    <col min="6921" max="7168" width="9.33203125" style="146"/>
    <col min="7169" max="7169" width="50.6640625" style="146" customWidth="1"/>
    <col min="7170" max="7170" width="10.6640625" style="146" customWidth="1"/>
    <col min="7171" max="7172" width="15.6640625" style="146" customWidth="1"/>
    <col min="7173" max="7173" width="50.6640625" style="146" customWidth="1"/>
    <col min="7174" max="7174" width="10.6640625" style="146" customWidth="1"/>
    <col min="7175" max="7176" width="15.6640625" style="146" customWidth="1"/>
    <col min="7177" max="7424" width="9.33203125" style="146"/>
    <col min="7425" max="7425" width="50.6640625" style="146" customWidth="1"/>
    <col min="7426" max="7426" width="10.6640625" style="146" customWidth="1"/>
    <col min="7427" max="7428" width="15.6640625" style="146" customWidth="1"/>
    <col min="7429" max="7429" width="50.6640625" style="146" customWidth="1"/>
    <col min="7430" max="7430" width="10.6640625" style="146" customWidth="1"/>
    <col min="7431" max="7432" width="15.6640625" style="146" customWidth="1"/>
    <col min="7433" max="7680" width="9.33203125" style="146"/>
    <col min="7681" max="7681" width="50.6640625" style="146" customWidth="1"/>
    <col min="7682" max="7682" width="10.6640625" style="146" customWidth="1"/>
    <col min="7683" max="7684" width="15.6640625" style="146" customWidth="1"/>
    <col min="7685" max="7685" width="50.6640625" style="146" customWidth="1"/>
    <col min="7686" max="7686" width="10.6640625" style="146" customWidth="1"/>
    <col min="7687" max="7688" width="15.6640625" style="146" customWidth="1"/>
    <col min="7689" max="7936" width="9.33203125" style="146"/>
    <col min="7937" max="7937" width="50.6640625" style="146" customWidth="1"/>
    <col min="7938" max="7938" width="10.6640625" style="146" customWidth="1"/>
    <col min="7939" max="7940" width="15.6640625" style="146" customWidth="1"/>
    <col min="7941" max="7941" width="50.6640625" style="146" customWidth="1"/>
    <col min="7942" max="7942" width="10.6640625" style="146" customWidth="1"/>
    <col min="7943" max="7944" width="15.6640625" style="146" customWidth="1"/>
    <col min="7945" max="8192" width="9.33203125" style="146"/>
    <col min="8193" max="8193" width="50.6640625" style="146" customWidth="1"/>
    <col min="8194" max="8194" width="10.6640625" style="146" customWidth="1"/>
    <col min="8195" max="8196" width="15.6640625" style="146" customWidth="1"/>
    <col min="8197" max="8197" width="50.6640625" style="146" customWidth="1"/>
    <col min="8198" max="8198" width="10.6640625" style="146" customWidth="1"/>
    <col min="8199" max="8200" width="15.6640625" style="146" customWidth="1"/>
    <col min="8201" max="8448" width="9.33203125" style="146"/>
    <col min="8449" max="8449" width="50.6640625" style="146" customWidth="1"/>
    <col min="8450" max="8450" width="10.6640625" style="146" customWidth="1"/>
    <col min="8451" max="8452" width="15.6640625" style="146" customWidth="1"/>
    <col min="8453" max="8453" width="50.6640625" style="146" customWidth="1"/>
    <col min="8454" max="8454" width="10.6640625" style="146" customWidth="1"/>
    <col min="8455" max="8456" width="15.6640625" style="146" customWidth="1"/>
    <col min="8457" max="8704" width="9.33203125" style="146"/>
    <col min="8705" max="8705" width="50.6640625" style="146" customWidth="1"/>
    <col min="8706" max="8706" width="10.6640625" style="146" customWidth="1"/>
    <col min="8707" max="8708" width="15.6640625" style="146" customWidth="1"/>
    <col min="8709" max="8709" width="50.6640625" style="146" customWidth="1"/>
    <col min="8710" max="8710" width="10.6640625" style="146" customWidth="1"/>
    <col min="8711" max="8712" width="15.6640625" style="146" customWidth="1"/>
    <col min="8713" max="8960" width="9.33203125" style="146"/>
    <col min="8961" max="8961" width="50.6640625" style="146" customWidth="1"/>
    <col min="8962" max="8962" width="10.6640625" style="146" customWidth="1"/>
    <col min="8963" max="8964" width="15.6640625" style="146" customWidth="1"/>
    <col min="8965" max="8965" width="50.6640625" style="146" customWidth="1"/>
    <col min="8966" max="8966" width="10.6640625" style="146" customWidth="1"/>
    <col min="8967" max="8968" width="15.6640625" style="146" customWidth="1"/>
    <col min="8969" max="9216" width="9.33203125" style="146"/>
    <col min="9217" max="9217" width="50.6640625" style="146" customWidth="1"/>
    <col min="9218" max="9218" width="10.6640625" style="146" customWidth="1"/>
    <col min="9219" max="9220" width="15.6640625" style="146" customWidth="1"/>
    <col min="9221" max="9221" width="50.6640625" style="146" customWidth="1"/>
    <col min="9222" max="9222" width="10.6640625" style="146" customWidth="1"/>
    <col min="9223" max="9224" width="15.6640625" style="146" customWidth="1"/>
    <col min="9225" max="9472" width="9.33203125" style="146"/>
    <col min="9473" max="9473" width="50.6640625" style="146" customWidth="1"/>
    <col min="9474" max="9474" width="10.6640625" style="146" customWidth="1"/>
    <col min="9475" max="9476" width="15.6640625" style="146" customWidth="1"/>
    <col min="9477" max="9477" width="50.6640625" style="146" customWidth="1"/>
    <col min="9478" max="9478" width="10.6640625" style="146" customWidth="1"/>
    <col min="9479" max="9480" width="15.6640625" style="146" customWidth="1"/>
    <col min="9481" max="9728" width="9.33203125" style="146"/>
    <col min="9729" max="9729" width="50.6640625" style="146" customWidth="1"/>
    <col min="9730" max="9730" width="10.6640625" style="146" customWidth="1"/>
    <col min="9731" max="9732" width="15.6640625" style="146" customWidth="1"/>
    <col min="9733" max="9733" width="50.6640625" style="146" customWidth="1"/>
    <col min="9734" max="9734" width="10.6640625" style="146" customWidth="1"/>
    <col min="9735" max="9736" width="15.6640625" style="146" customWidth="1"/>
    <col min="9737" max="9984" width="9.33203125" style="146"/>
    <col min="9985" max="9985" width="50.6640625" style="146" customWidth="1"/>
    <col min="9986" max="9986" width="10.6640625" style="146" customWidth="1"/>
    <col min="9987" max="9988" width="15.6640625" style="146" customWidth="1"/>
    <col min="9989" max="9989" width="50.6640625" style="146" customWidth="1"/>
    <col min="9990" max="9990" width="10.6640625" style="146" customWidth="1"/>
    <col min="9991" max="9992" width="15.6640625" style="146" customWidth="1"/>
    <col min="9993" max="10240" width="9.33203125" style="146"/>
    <col min="10241" max="10241" width="50.6640625" style="146" customWidth="1"/>
    <col min="10242" max="10242" width="10.6640625" style="146" customWidth="1"/>
    <col min="10243" max="10244" width="15.6640625" style="146" customWidth="1"/>
    <col min="10245" max="10245" width="50.6640625" style="146" customWidth="1"/>
    <col min="10246" max="10246" width="10.6640625" style="146" customWidth="1"/>
    <col min="10247" max="10248" width="15.6640625" style="146" customWidth="1"/>
    <col min="10249" max="10496" width="9.33203125" style="146"/>
    <col min="10497" max="10497" width="50.6640625" style="146" customWidth="1"/>
    <col min="10498" max="10498" width="10.6640625" style="146" customWidth="1"/>
    <col min="10499" max="10500" width="15.6640625" style="146" customWidth="1"/>
    <col min="10501" max="10501" width="50.6640625" style="146" customWidth="1"/>
    <col min="10502" max="10502" width="10.6640625" style="146" customWidth="1"/>
    <col min="10503" max="10504" width="15.6640625" style="146" customWidth="1"/>
    <col min="10505" max="10752" width="9.33203125" style="146"/>
    <col min="10753" max="10753" width="50.6640625" style="146" customWidth="1"/>
    <col min="10754" max="10754" width="10.6640625" style="146" customWidth="1"/>
    <col min="10755" max="10756" width="15.6640625" style="146" customWidth="1"/>
    <col min="10757" max="10757" width="50.6640625" style="146" customWidth="1"/>
    <col min="10758" max="10758" width="10.6640625" style="146" customWidth="1"/>
    <col min="10759" max="10760" width="15.6640625" style="146" customWidth="1"/>
    <col min="10761" max="11008" width="9.33203125" style="146"/>
    <col min="11009" max="11009" width="50.6640625" style="146" customWidth="1"/>
    <col min="11010" max="11010" width="10.6640625" style="146" customWidth="1"/>
    <col min="11011" max="11012" width="15.6640625" style="146" customWidth="1"/>
    <col min="11013" max="11013" width="50.6640625" style="146" customWidth="1"/>
    <col min="11014" max="11014" width="10.6640625" style="146" customWidth="1"/>
    <col min="11015" max="11016" width="15.6640625" style="146" customWidth="1"/>
    <col min="11017" max="11264" width="9.33203125" style="146"/>
    <col min="11265" max="11265" width="50.6640625" style="146" customWidth="1"/>
    <col min="11266" max="11266" width="10.6640625" style="146" customWidth="1"/>
    <col min="11267" max="11268" width="15.6640625" style="146" customWidth="1"/>
    <col min="11269" max="11269" width="50.6640625" style="146" customWidth="1"/>
    <col min="11270" max="11270" width="10.6640625" style="146" customWidth="1"/>
    <col min="11271" max="11272" width="15.6640625" style="146" customWidth="1"/>
    <col min="11273" max="11520" width="9.33203125" style="146"/>
    <col min="11521" max="11521" width="50.6640625" style="146" customWidth="1"/>
    <col min="11522" max="11522" width="10.6640625" style="146" customWidth="1"/>
    <col min="11523" max="11524" width="15.6640625" style="146" customWidth="1"/>
    <col min="11525" max="11525" width="50.6640625" style="146" customWidth="1"/>
    <col min="11526" max="11526" width="10.6640625" style="146" customWidth="1"/>
    <col min="11527" max="11528" width="15.6640625" style="146" customWidth="1"/>
    <col min="11529" max="11776" width="9.33203125" style="146"/>
    <col min="11777" max="11777" width="50.6640625" style="146" customWidth="1"/>
    <col min="11778" max="11778" width="10.6640625" style="146" customWidth="1"/>
    <col min="11779" max="11780" width="15.6640625" style="146" customWidth="1"/>
    <col min="11781" max="11781" width="50.6640625" style="146" customWidth="1"/>
    <col min="11782" max="11782" width="10.6640625" style="146" customWidth="1"/>
    <col min="11783" max="11784" width="15.6640625" style="146" customWidth="1"/>
    <col min="11785" max="12032" width="9.33203125" style="146"/>
    <col min="12033" max="12033" width="50.6640625" style="146" customWidth="1"/>
    <col min="12034" max="12034" width="10.6640625" style="146" customWidth="1"/>
    <col min="12035" max="12036" width="15.6640625" style="146" customWidth="1"/>
    <col min="12037" max="12037" width="50.6640625" style="146" customWidth="1"/>
    <col min="12038" max="12038" width="10.6640625" style="146" customWidth="1"/>
    <col min="12039" max="12040" width="15.6640625" style="146" customWidth="1"/>
    <col min="12041" max="12288" width="9.33203125" style="146"/>
    <col min="12289" max="12289" width="50.6640625" style="146" customWidth="1"/>
    <col min="12290" max="12290" width="10.6640625" style="146" customWidth="1"/>
    <col min="12291" max="12292" width="15.6640625" style="146" customWidth="1"/>
    <col min="12293" max="12293" width="50.6640625" style="146" customWidth="1"/>
    <col min="12294" max="12294" width="10.6640625" style="146" customWidth="1"/>
    <col min="12295" max="12296" width="15.6640625" style="146" customWidth="1"/>
    <col min="12297" max="12544" width="9.33203125" style="146"/>
    <col min="12545" max="12545" width="50.6640625" style="146" customWidth="1"/>
    <col min="12546" max="12546" width="10.6640625" style="146" customWidth="1"/>
    <col min="12547" max="12548" width="15.6640625" style="146" customWidth="1"/>
    <col min="12549" max="12549" width="50.6640625" style="146" customWidth="1"/>
    <col min="12550" max="12550" width="10.6640625" style="146" customWidth="1"/>
    <col min="12551" max="12552" width="15.6640625" style="146" customWidth="1"/>
    <col min="12553" max="12800" width="9.33203125" style="146"/>
    <col min="12801" max="12801" width="50.6640625" style="146" customWidth="1"/>
    <col min="12802" max="12802" width="10.6640625" style="146" customWidth="1"/>
    <col min="12803" max="12804" width="15.6640625" style="146" customWidth="1"/>
    <col min="12805" max="12805" width="50.6640625" style="146" customWidth="1"/>
    <col min="12806" max="12806" width="10.6640625" style="146" customWidth="1"/>
    <col min="12807" max="12808" width="15.6640625" style="146" customWidth="1"/>
    <col min="12809" max="13056" width="9.33203125" style="146"/>
    <col min="13057" max="13057" width="50.6640625" style="146" customWidth="1"/>
    <col min="13058" max="13058" width="10.6640625" style="146" customWidth="1"/>
    <col min="13059" max="13060" width="15.6640625" style="146" customWidth="1"/>
    <col min="13061" max="13061" width="50.6640625" style="146" customWidth="1"/>
    <col min="13062" max="13062" width="10.6640625" style="146" customWidth="1"/>
    <col min="13063" max="13064" width="15.6640625" style="146" customWidth="1"/>
    <col min="13065" max="13312" width="9.33203125" style="146"/>
    <col min="13313" max="13313" width="50.6640625" style="146" customWidth="1"/>
    <col min="13314" max="13314" width="10.6640625" style="146" customWidth="1"/>
    <col min="13315" max="13316" width="15.6640625" style="146" customWidth="1"/>
    <col min="13317" max="13317" width="50.6640625" style="146" customWidth="1"/>
    <col min="13318" max="13318" width="10.6640625" style="146" customWidth="1"/>
    <col min="13319" max="13320" width="15.6640625" style="146" customWidth="1"/>
    <col min="13321" max="13568" width="9.33203125" style="146"/>
    <col min="13569" max="13569" width="50.6640625" style="146" customWidth="1"/>
    <col min="13570" max="13570" width="10.6640625" style="146" customWidth="1"/>
    <col min="13571" max="13572" width="15.6640625" style="146" customWidth="1"/>
    <col min="13573" max="13573" width="50.6640625" style="146" customWidth="1"/>
    <col min="13574" max="13574" width="10.6640625" style="146" customWidth="1"/>
    <col min="13575" max="13576" width="15.6640625" style="146" customWidth="1"/>
    <col min="13577" max="13824" width="9.33203125" style="146"/>
    <col min="13825" max="13825" width="50.6640625" style="146" customWidth="1"/>
    <col min="13826" max="13826" width="10.6640625" style="146" customWidth="1"/>
    <col min="13827" max="13828" width="15.6640625" style="146" customWidth="1"/>
    <col min="13829" max="13829" width="50.6640625" style="146" customWidth="1"/>
    <col min="13830" max="13830" width="10.6640625" style="146" customWidth="1"/>
    <col min="13831" max="13832" width="15.6640625" style="146" customWidth="1"/>
    <col min="13833" max="14080" width="9.33203125" style="146"/>
    <col min="14081" max="14081" width="50.6640625" style="146" customWidth="1"/>
    <col min="14082" max="14082" width="10.6640625" style="146" customWidth="1"/>
    <col min="14083" max="14084" width="15.6640625" style="146" customWidth="1"/>
    <col min="14085" max="14085" width="50.6640625" style="146" customWidth="1"/>
    <col min="14086" max="14086" width="10.6640625" style="146" customWidth="1"/>
    <col min="14087" max="14088" width="15.6640625" style="146" customWidth="1"/>
    <col min="14089" max="14336" width="9.33203125" style="146"/>
    <col min="14337" max="14337" width="50.6640625" style="146" customWidth="1"/>
    <col min="14338" max="14338" width="10.6640625" style="146" customWidth="1"/>
    <col min="14339" max="14340" width="15.6640625" style="146" customWidth="1"/>
    <col min="14341" max="14341" width="50.6640625" style="146" customWidth="1"/>
    <col min="14342" max="14342" width="10.6640625" style="146" customWidth="1"/>
    <col min="14343" max="14344" width="15.6640625" style="146" customWidth="1"/>
    <col min="14345" max="14592" width="9.33203125" style="146"/>
    <col min="14593" max="14593" width="50.6640625" style="146" customWidth="1"/>
    <col min="14594" max="14594" width="10.6640625" style="146" customWidth="1"/>
    <col min="14595" max="14596" width="15.6640625" style="146" customWidth="1"/>
    <col min="14597" max="14597" width="50.6640625" style="146" customWidth="1"/>
    <col min="14598" max="14598" width="10.6640625" style="146" customWidth="1"/>
    <col min="14599" max="14600" width="15.6640625" style="146" customWidth="1"/>
    <col min="14601" max="14848" width="9.33203125" style="146"/>
    <col min="14849" max="14849" width="50.6640625" style="146" customWidth="1"/>
    <col min="14850" max="14850" width="10.6640625" style="146" customWidth="1"/>
    <col min="14851" max="14852" width="15.6640625" style="146" customWidth="1"/>
    <col min="14853" max="14853" width="50.6640625" style="146" customWidth="1"/>
    <col min="14854" max="14854" width="10.6640625" style="146" customWidth="1"/>
    <col min="14855" max="14856" width="15.6640625" style="146" customWidth="1"/>
    <col min="14857" max="15104" width="9.33203125" style="146"/>
    <col min="15105" max="15105" width="50.6640625" style="146" customWidth="1"/>
    <col min="15106" max="15106" width="10.6640625" style="146" customWidth="1"/>
    <col min="15107" max="15108" width="15.6640625" style="146" customWidth="1"/>
    <col min="15109" max="15109" width="50.6640625" style="146" customWidth="1"/>
    <col min="15110" max="15110" width="10.6640625" style="146" customWidth="1"/>
    <col min="15111" max="15112" width="15.6640625" style="146" customWidth="1"/>
    <col min="15113" max="15360" width="9.33203125" style="146"/>
    <col min="15361" max="15361" width="50.6640625" style="146" customWidth="1"/>
    <col min="15362" max="15362" width="10.6640625" style="146" customWidth="1"/>
    <col min="15363" max="15364" width="15.6640625" style="146" customWidth="1"/>
    <col min="15365" max="15365" width="50.6640625" style="146" customWidth="1"/>
    <col min="15366" max="15366" width="10.6640625" style="146" customWidth="1"/>
    <col min="15367" max="15368" width="15.6640625" style="146" customWidth="1"/>
    <col min="15369" max="15616" width="9.33203125" style="146"/>
    <col min="15617" max="15617" width="50.6640625" style="146" customWidth="1"/>
    <col min="15618" max="15618" width="10.6640625" style="146" customWidth="1"/>
    <col min="15619" max="15620" width="15.6640625" style="146" customWidth="1"/>
    <col min="15621" max="15621" width="50.6640625" style="146" customWidth="1"/>
    <col min="15622" max="15622" width="10.6640625" style="146" customWidth="1"/>
    <col min="15623" max="15624" width="15.6640625" style="146" customWidth="1"/>
    <col min="15625" max="15872" width="9.33203125" style="146"/>
    <col min="15873" max="15873" width="50.6640625" style="146" customWidth="1"/>
    <col min="15874" max="15874" width="10.6640625" style="146" customWidth="1"/>
    <col min="15875" max="15876" width="15.6640625" style="146" customWidth="1"/>
    <col min="15877" max="15877" width="50.6640625" style="146" customWidth="1"/>
    <col min="15878" max="15878" width="10.6640625" style="146" customWidth="1"/>
    <col min="15879" max="15880" width="15.6640625" style="146" customWidth="1"/>
    <col min="15881" max="16128" width="9.33203125" style="146"/>
    <col min="16129" max="16129" width="50.6640625" style="146" customWidth="1"/>
    <col min="16130" max="16130" width="10.6640625" style="146" customWidth="1"/>
    <col min="16131" max="16132" width="15.6640625" style="146" customWidth="1"/>
    <col min="16133" max="16133" width="50.6640625" style="146" customWidth="1"/>
    <col min="16134" max="16134" width="10.6640625" style="146" customWidth="1"/>
    <col min="16135" max="16136" width="15.6640625" style="146" customWidth="1"/>
    <col min="16137" max="16384" width="9.33203125" style="146"/>
  </cols>
  <sheetData>
    <row r="1" spans="1:8">
      <c r="A1" s="15" t="s">
        <v>388</v>
      </c>
      <c r="B1" s="16"/>
      <c r="C1" s="16"/>
      <c r="D1" s="16"/>
      <c r="E1" s="144"/>
      <c r="F1" s="145"/>
      <c r="G1" s="17"/>
      <c r="H1" s="17"/>
    </row>
    <row r="2" spans="1:8">
      <c r="A2" s="19" t="str">
        <f>BS!A2</f>
        <v>on consolidated basis</v>
      </c>
      <c r="B2" s="15"/>
      <c r="C2" s="15"/>
      <c r="D2" s="15"/>
      <c r="E2" s="144"/>
      <c r="F2" s="145"/>
      <c r="G2" s="17"/>
      <c r="H2" s="17"/>
    </row>
    <row r="3" spans="1:8">
      <c r="A3" s="16"/>
      <c r="B3" s="23"/>
      <c r="C3" s="23"/>
      <c r="D3" s="23"/>
      <c r="E3" s="144"/>
      <c r="F3" s="20"/>
      <c r="G3" s="17"/>
      <c r="H3" s="17"/>
    </row>
    <row r="4" spans="1:8">
      <c r="A4" s="27" t="str">
        <f>BS!A4</f>
        <v>ALLTERCO JSCo</v>
      </c>
      <c r="B4" s="23"/>
      <c r="C4" s="23"/>
      <c r="D4" s="23"/>
      <c r="E4" s="144"/>
      <c r="F4" s="147"/>
      <c r="G4" s="148"/>
      <c r="H4" s="149"/>
    </row>
    <row r="5" spans="1:8">
      <c r="A5" s="27" t="str">
        <f>BS!A5</f>
        <v>UIC 201047670</v>
      </c>
      <c r="B5" s="150"/>
      <c r="C5" s="150"/>
      <c r="D5" s="150"/>
      <c r="E5" s="17"/>
      <c r="F5" s="151"/>
      <c r="G5" s="29"/>
      <c r="H5" s="17"/>
    </row>
    <row r="6" spans="1:8">
      <c r="A6" s="541">
        <f>General!B10</f>
        <v>45565</v>
      </c>
      <c r="B6" s="15"/>
      <c r="C6" s="15"/>
      <c r="D6" s="15"/>
      <c r="E6" s="17"/>
      <c r="F6" s="151"/>
      <c r="G6" s="152"/>
      <c r="H6" s="17"/>
    </row>
    <row r="7" spans="1:8" ht="16.2" thickBot="1">
      <c r="A7" s="153"/>
      <c r="B7" s="17"/>
      <c r="G7" s="17"/>
      <c r="H7" s="33" t="s">
        <v>266</v>
      </c>
    </row>
    <row r="8" spans="1:8" ht="31.2">
      <c r="A8" s="155" t="s">
        <v>390</v>
      </c>
      <c r="B8" s="35" t="s">
        <v>392</v>
      </c>
      <c r="C8" s="36" t="s">
        <v>263</v>
      </c>
      <c r="D8" s="37" t="s">
        <v>264</v>
      </c>
      <c r="E8" s="155" t="s">
        <v>391</v>
      </c>
      <c r="F8" s="35" t="s">
        <v>392</v>
      </c>
      <c r="G8" s="36" t="s">
        <v>263</v>
      </c>
      <c r="H8" s="37" t="s">
        <v>264</v>
      </c>
    </row>
    <row r="9" spans="1:8" ht="16.2" thickBot="1">
      <c r="A9" s="157" t="s">
        <v>2</v>
      </c>
      <c r="B9" s="552">
        <v>44927</v>
      </c>
      <c r="C9" s="158">
        <v>1</v>
      </c>
      <c r="D9" s="159">
        <v>2</v>
      </c>
      <c r="E9" s="157" t="s">
        <v>2</v>
      </c>
      <c r="F9" s="158" t="s">
        <v>3</v>
      </c>
      <c r="G9" s="158">
        <v>1</v>
      </c>
      <c r="H9" s="159">
        <v>2</v>
      </c>
    </row>
    <row r="10" spans="1:8">
      <c r="A10" s="160" t="s">
        <v>393</v>
      </c>
      <c r="B10" s="554">
        <v>45565</v>
      </c>
      <c r="C10" s="161"/>
      <c r="D10" s="162"/>
      <c r="E10" s="160" t="s">
        <v>394</v>
      </c>
      <c r="F10" s="163"/>
      <c r="G10" s="164"/>
      <c r="H10" s="165"/>
    </row>
    <row r="11" spans="1:8" ht="16.2">
      <c r="A11" s="166" t="s">
        <v>395</v>
      </c>
      <c r="B11" s="546">
        <v>45609</v>
      </c>
      <c r="C11" s="167"/>
      <c r="D11" s="168"/>
      <c r="E11" s="166" t="s">
        <v>421</v>
      </c>
      <c r="F11" s="169"/>
      <c r="G11" s="167"/>
      <c r="H11" s="168"/>
    </row>
    <row r="12" spans="1:8">
      <c r="A12" s="170" t="s">
        <v>309</v>
      </c>
      <c r="B12" s="171" t="s">
        <v>130</v>
      </c>
      <c r="C12" s="172">
        <v>654</v>
      </c>
      <c r="D12" s="172">
        <v>294</v>
      </c>
      <c r="E12" s="170" t="s">
        <v>422</v>
      </c>
      <c r="F12" s="173" t="s">
        <v>131</v>
      </c>
      <c r="G12" s="172"/>
      <c r="H12" s="172"/>
    </row>
    <row r="13" spans="1:8">
      <c r="A13" s="170" t="s">
        <v>396</v>
      </c>
      <c r="B13" s="171" t="s">
        <v>132</v>
      </c>
      <c r="C13" s="172">
        <v>22960</v>
      </c>
      <c r="D13" s="172">
        <v>10492</v>
      </c>
      <c r="E13" s="170" t="s">
        <v>423</v>
      </c>
      <c r="F13" s="173" t="s">
        <v>133</v>
      </c>
      <c r="G13" s="172">
        <v>126397</v>
      </c>
      <c r="H13" s="172">
        <v>86297</v>
      </c>
    </row>
    <row r="14" spans="1:8">
      <c r="A14" s="170" t="s">
        <v>397</v>
      </c>
      <c r="B14" s="171" t="s">
        <v>809</v>
      </c>
      <c r="C14" s="172">
        <v>1270</v>
      </c>
      <c r="D14" s="172">
        <v>908</v>
      </c>
      <c r="E14" s="170" t="s">
        <v>424</v>
      </c>
      <c r="F14" s="173" t="s">
        <v>134</v>
      </c>
      <c r="G14" s="172">
        <v>641</v>
      </c>
      <c r="H14" s="172">
        <v>27</v>
      </c>
    </row>
    <row r="15" spans="1:8">
      <c r="A15" s="170" t="s">
        <v>398</v>
      </c>
      <c r="B15" s="171" t="s">
        <v>135</v>
      </c>
      <c r="C15" s="172">
        <v>14507</v>
      </c>
      <c r="D15" s="172">
        <v>12310</v>
      </c>
      <c r="E15" s="170" t="s">
        <v>382</v>
      </c>
      <c r="F15" s="173" t="s">
        <v>136</v>
      </c>
      <c r="G15" s="172">
        <v>790</v>
      </c>
      <c r="H15" s="172">
        <v>581</v>
      </c>
    </row>
    <row r="16" spans="1:8" ht="16.2">
      <c r="A16" s="170" t="s">
        <v>520</v>
      </c>
      <c r="B16" s="171" t="s">
        <v>137</v>
      </c>
      <c r="C16" s="172">
        <v>2055</v>
      </c>
      <c r="D16" s="172">
        <v>1236</v>
      </c>
      <c r="E16" s="175" t="s">
        <v>275</v>
      </c>
      <c r="F16" s="176" t="s">
        <v>138</v>
      </c>
      <c r="G16" s="177">
        <f>SUM(G12:G15)</f>
        <v>127828</v>
      </c>
      <c r="H16" s="178">
        <f>SUM(H12:H15)</f>
        <v>86905</v>
      </c>
    </row>
    <row r="17" spans="1:11">
      <c r="A17" s="170" t="s">
        <v>399</v>
      </c>
      <c r="B17" s="171" t="s">
        <v>139</v>
      </c>
      <c r="C17" s="172">
        <v>53217</v>
      </c>
      <c r="D17" s="172">
        <v>36303</v>
      </c>
      <c r="E17" s="170"/>
      <c r="F17" s="179"/>
      <c r="G17" s="167"/>
      <c r="H17" s="168"/>
      <c r="K17" s="540"/>
    </row>
    <row r="18" spans="1:11" ht="31.2">
      <c r="A18" s="170" t="s">
        <v>400</v>
      </c>
      <c r="B18" s="171" t="s">
        <v>140</v>
      </c>
      <c r="C18" s="172"/>
      <c r="D18" s="172"/>
      <c r="E18" s="166" t="s">
        <v>425</v>
      </c>
      <c r="F18" s="180" t="s">
        <v>141</v>
      </c>
      <c r="G18" s="181"/>
      <c r="H18" s="181"/>
      <c r="K18" s="540"/>
    </row>
    <row r="19" spans="1:11">
      <c r="A19" s="170" t="s">
        <v>401</v>
      </c>
      <c r="B19" s="171" t="s">
        <v>142</v>
      </c>
      <c r="C19" s="172">
        <f>2654+356+75+15</f>
        <v>3100</v>
      </c>
      <c r="D19" s="172">
        <v>2218</v>
      </c>
      <c r="E19" s="170" t="s">
        <v>426</v>
      </c>
      <c r="F19" s="179" t="s">
        <v>143</v>
      </c>
      <c r="G19" s="172"/>
      <c r="H19" s="172"/>
      <c r="K19" s="540"/>
    </row>
    <row r="20" spans="1:11" ht="16.2">
      <c r="A20" s="182" t="s">
        <v>402</v>
      </c>
      <c r="B20" s="171" t="s">
        <v>144</v>
      </c>
      <c r="C20" s="172"/>
      <c r="D20" s="172"/>
      <c r="E20" s="166"/>
      <c r="F20" s="169"/>
      <c r="G20" s="167"/>
      <c r="H20" s="168"/>
    </row>
    <row r="21" spans="1:11" ht="16.2">
      <c r="A21" s="182" t="s">
        <v>403</v>
      </c>
      <c r="B21" s="171" t="s">
        <v>145</v>
      </c>
      <c r="C21" s="172"/>
      <c r="D21" s="172"/>
      <c r="E21" s="166" t="s">
        <v>427</v>
      </c>
      <c r="F21" s="169"/>
      <c r="G21" s="167"/>
      <c r="H21" s="168"/>
    </row>
    <row r="22" spans="1:11" ht="16.2">
      <c r="A22" s="175" t="s">
        <v>275</v>
      </c>
      <c r="B22" s="183" t="s">
        <v>146</v>
      </c>
      <c r="C22" s="177">
        <f>SUM(C12:C18)+C19</f>
        <v>97763</v>
      </c>
      <c r="D22" s="178">
        <f>SUM(D12:D18)+D19</f>
        <v>63761</v>
      </c>
      <c r="E22" s="170" t="s">
        <v>428</v>
      </c>
      <c r="F22" s="179" t="s">
        <v>147</v>
      </c>
      <c r="G22" s="172">
        <v>15</v>
      </c>
      <c r="H22" s="172"/>
    </row>
    <row r="23" spans="1:11" ht="16.2">
      <c r="A23" s="166"/>
      <c r="B23" s="171"/>
      <c r="C23" s="167"/>
      <c r="D23" s="168"/>
      <c r="E23" s="182" t="s">
        <v>429</v>
      </c>
      <c r="F23" s="179" t="s">
        <v>148</v>
      </c>
      <c r="G23" s="172"/>
      <c r="H23" s="172"/>
    </row>
    <row r="24" spans="1:11" ht="16.2">
      <c r="A24" s="166" t="s">
        <v>404</v>
      </c>
      <c r="B24" s="179"/>
      <c r="C24" s="167"/>
      <c r="D24" s="168"/>
      <c r="E24" s="170" t="s">
        <v>430</v>
      </c>
      <c r="F24" s="179" t="s">
        <v>149</v>
      </c>
      <c r="G24" s="172">
        <v>1242</v>
      </c>
      <c r="H24" s="172">
        <v>61</v>
      </c>
    </row>
    <row r="25" spans="1:11">
      <c r="A25" s="170" t="s">
        <v>405</v>
      </c>
      <c r="B25" s="179" t="s">
        <v>150</v>
      </c>
      <c r="C25" s="172">
        <v>39</v>
      </c>
      <c r="D25" s="172">
        <v>58</v>
      </c>
      <c r="E25" s="170" t="s">
        <v>431</v>
      </c>
      <c r="F25" s="179" t="s">
        <v>151</v>
      </c>
      <c r="G25" s="172">
        <v>141</v>
      </c>
      <c r="H25" s="172">
        <v>536</v>
      </c>
    </row>
    <row r="26" spans="1:11">
      <c r="A26" s="170" t="s">
        <v>406</v>
      </c>
      <c r="B26" s="179" t="s">
        <v>152</v>
      </c>
      <c r="C26" s="172"/>
      <c r="D26" s="172"/>
      <c r="E26" s="170" t="s">
        <v>527</v>
      </c>
      <c r="F26" s="179" t="s">
        <v>153</v>
      </c>
      <c r="G26" s="172"/>
      <c r="H26" s="172"/>
    </row>
    <row r="27" spans="1:11" ht="16.2">
      <c r="A27" s="170" t="s">
        <v>407</v>
      </c>
      <c r="B27" s="179" t="s">
        <v>154</v>
      </c>
      <c r="C27" s="172">
        <v>695</v>
      </c>
      <c r="D27" s="172">
        <v>420</v>
      </c>
      <c r="E27" s="175" t="s">
        <v>355</v>
      </c>
      <c r="F27" s="180" t="s">
        <v>155</v>
      </c>
      <c r="G27" s="177">
        <f>SUM(G22:G26)</f>
        <v>1398</v>
      </c>
      <c r="H27" s="178">
        <f>SUM(H22:H26)</f>
        <v>597</v>
      </c>
    </row>
    <row r="28" spans="1:11">
      <c r="A28" s="170" t="s">
        <v>382</v>
      </c>
      <c r="B28" s="179" t="s">
        <v>156</v>
      </c>
      <c r="C28" s="172">
        <v>43</v>
      </c>
      <c r="D28" s="172">
        <v>30</v>
      </c>
      <c r="E28" s="182"/>
      <c r="F28" s="169"/>
      <c r="G28" s="167"/>
      <c r="H28" s="168"/>
    </row>
    <row r="29" spans="1:11" ht="16.2">
      <c r="A29" s="175" t="s">
        <v>320</v>
      </c>
      <c r="B29" s="180" t="s">
        <v>157</v>
      </c>
      <c r="C29" s="177">
        <f>SUM(C25:C28)</f>
        <v>777</v>
      </c>
      <c r="D29" s="178">
        <f>SUM(D25:D28)</f>
        <v>508</v>
      </c>
      <c r="E29" s="170"/>
      <c r="F29" s="169"/>
      <c r="G29" s="167"/>
      <c r="H29" s="168"/>
    </row>
    <row r="30" spans="1:11" ht="16.8" thickBot="1">
      <c r="A30" s="184"/>
      <c r="B30" s="185"/>
      <c r="C30" s="186"/>
      <c r="D30" s="187"/>
      <c r="E30" s="188"/>
      <c r="F30" s="189"/>
      <c r="G30" s="190"/>
      <c r="H30" s="191"/>
    </row>
    <row r="31" spans="1:11" ht="31.2">
      <c r="A31" s="160" t="s">
        <v>408</v>
      </c>
      <c r="B31" s="156" t="s">
        <v>158</v>
      </c>
      <c r="C31" s="161">
        <f>C29+C22</f>
        <v>98540</v>
      </c>
      <c r="D31" s="162">
        <f>D29+D22</f>
        <v>64269</v>
      </c>
      <c r="E31" s="160" t="s">
        <v>432</v>
      </c>
      <c r="F31" s="192" t="s">
        <v>159</v>
      </c>
      <c r="G31" s="161">
        <f>G16+G18+G27</f>
        <v>129226</v>
      </c>
      <c r="H31" s="162">
        <f>H16+H18+H27</f>
        <v>87502</v>
      </c>
    </row>
    <row r="32" spans="1:11">
      <c r="A32" s="193"/>
      <c r="B32" s="194"/>
      <c r="C32" s="195"/>
      <c r="D32" s="196"/>
      <c r="E32" s="193"/>
      <c r="F32" s="179"/>
      <c r="G32" s="167"/>
      <c r="H32" s="168"/>
    </row>
    <row r="33" spans="1:8" ht="16.2">
      <c r="A33" s="193" t="s">
        <v>409</v>
      </c>
      <c r="B33" s="194" t="s">
        <v>160</v>
      </c>
      <c r="C33" s="195">
        <f>IF((G31-C31)&gt;0,G31-C31,0)</f>
        <v>30686</v>
      </c>
      <c r="D33" s="196">
        <f>IF((H31-D31)&gt;0,H31-D31,0)</f>
        <v>23233</v>
      </c>
      <c r="E33" s="193" t="s">
        <v>433</v>
      </c>
      <c r="F33" s="180" t="s">
        <v>161</v>
      </c>
      <c r="G33" s="177">
        <f>IF((C31-G31)&gt;0,C31-G31,0)</f>
        <v>0</v>
      </c>
      <c r="H33" s="178">
        <f>IF((D31-H31)&gt;0,D31-H31,0)</f>
        <v>0</v>
      </c>
    </row>
    <row r="34" spans="1:8" ht="32.4">
      <c r="A34" s="197" t="s">
        <v>410</v>
      </c>
      <c r="B34" s="180" t="s">
        <v>162</v>
      </c>
      <c r="C34" s="172"/>
      <c r="D34" s="174">
        <v>58</v>
      </c>
      <c r="E34" s="166" t="s">
        <v>434</v>
      </c>
      <c r="F34" s="179" t="s">
        <v>163</v>
      </c>
      <c r="G34" s="172">
        <v>2</v>
      </c>
      <c r="H34" s="174"/>
    </row>
    <row r="35" spans="1:8" ht="16.2">
      <c r="A35" s="166" t="s">
        <v>411</v>
      </c>
      <c r="B35" s="180" t="s">
        <v>164</v>
      </c>
      <c r="C35" s="172"/>
      <c r="D35" s="174"/>
      <c r="E35" s="166" t="s">
        <v>435</v>
      </c>
      <c r="F35" s="179" t="s">
        <v>165</v>
      </c>
      <c r="G35" s="172"/>
      <c r="H35" s="174"/>
    </row>
    <row r="36" spans="1:8" ht="16.8" thickBot="1">
      <c r="A36" s="198" t="s">
        <v>412</v>
      </c>
      <c r="B36" s="185" t="s">
        <v>166</v>
      </c>
      <c r="C36" s="199">
        <f>C31-C34+C35</f>
        <v>98540</v>
      </c>
      <c r="D36" s="200">
        <f>D31-D34+D35</f>
        <v>64211</v>
      </c>
      <c r="E36" s="201" t="s">
        <v>436</v>
      </c>
      <c r="F36" s="185" t="s">
        <v>167</v>
      </c>
      <c r="G36" s="186">
        <f>G35-G34+G31</f>
        <v>129224</v>
      </c>
      <c r="H36" s="187">
        <f>H35-H34+H31</f>
        <v>87502</v>
      </c>
    </row>
    <row r="37" spans="1:8" ht="16.2">
      <c r="A37" s="202" t="s">
        <v>413</v>
      </c>
      <c r="B37" s="156" t="s">
        <v>168</v>
      </c>
      <c r="C37" s="161">
        <f>IF((G36-C36)&gt;0,G36-C36,0)</f>
        <v>30684</v>
      </c>
      <c r="D37" s="162">
        <f>IF((H36-D36)&gt;0,H36-D36,0)</f>
        <v>23291</v>
      </c>
      <c r="E37" s="202" t="s">
        <v>437</v>
      </c>
      <c r="F37" s="192" t="s">
        <v>169</v>
      </c>
      <c r="G37" s="161">
        <f>IF((C36-G36)&gt;0,C36-G36,0)</f>
        <v>0</v>
      </c>
      <c r="H37" s="162">
        <f>IF((D36-H36)&gt;0,D36-H36,0)</f>
        <v>0</v>
      </c>
    </row>
    <row r="38" spans="1:8" ht="16.2">
      <c r="A38" s="166" t="s">
        <v>414</v>
      </c>
      <c r="B38" s="180" t="s">
        <v>170</v>
      </c>
      <c r="C38" s="177">
        <f>C39+C40+C41</f>
        <v>3746</v>
      </c>
      <c r="D38" s="178">
        <f>D39+D40+D41</f>
        <v>3840</v>
      </c>
      <c r="E38" s="203"/>
      <c r="F38" s="169"/>
      <c r="G38" s="167"/>
      <c r="H38" s="168"/>
    </row>
    <row r="39" spans="1:8">
      <c r="A39" s="170" t="s">
        <v>415</v>
      </c>
      <c r="B39" s="179" t="s">
        <v>171</v>
      </c>
      <c r="C39" s="172">
        <v>3740</v>
      </c>
      <c r="D39" s="172">
        <v>3840</v>
      </c>
      <c r="E39" s="203"/>
      <c r="F39" s="169"/>
      <c r="G39" s="167"/>
      <c r="H39" s="168"/>
    </row>
    <row r="40" spans="1:8">
      <c r="A40" s="170" t="s">
        <v>416</v>
      </c>
      <c r="B40" s="173" t="s">
        <v>172</v>
      </c>
      <c r="C40" s="172">
        <v>6</v>
      </c>
      <c r="D40" s="172"/>
      <c r="E40" s="203"/>
      <c r="F40" s="179"/>
      <c r="G40" s="167"/>
      <c r="H40" s="168"/>
    </row>
    <row r="41" spans="1:8">
      <c r="A41" s="170" t="s">
        <v>298</v>
      </c>
      <c r="B41" s="173" t="s">
        <v>173</v>
      </c>
      <c r="C41" s="172"/>
      <c r="D41" s="174"/>
      <c r="E41" s="203"/>
      <c r="F41" s="179"/>
      <c r="G41" s="167"/>
      <c r="H41" s="168"/>
    </row>
    <row r="42" spans="1:8">
      <c r="A42" s="193" t="s">
        <v>417</v>
      </c>
      <c r="B42" s="204" t="s">
        <v>174</v>
      </c>
      <c r="C42" s="195">
        <f>+IF((G36-C36-C38)&gt;0,G36-C36-C38,0)</f>
        <v>26938</v>
      </c>
      <c r="D42" s="196">
        <f>+IF((H36-D36-D38)&gt;0,H36-D36-D38,0)</f>
        <v>19451</v>
      </c>
      <c r="E42" s="205" t="s">
        <v>438</v>
      </c>
      <c r="F42" s="204" t="s">
        <v>175</v>
      </c>
      <c r="G42" s="195">
        <f>IF(G37&gt;0,IF(C38+G37&lt;0,0,C38+G37),IF(C37-C38&lt;0,C38-C37,0))</f>
        <v>0</v>
      </c>
      <c r="H42" s="196">
        <f>IF(H37&gt;0,IF(D38+H37&lt;0,0,D38+H37),IF(D37-D38&lt;0,D38-D37,0))</f>
        <v>0</v>
      </c>
    </row>
    <row r="43" spans="1:8">
      <c r="A43" s="193" t="s">
        <v>418</v>
      </c>
      <c r="B43" s="194" t="s">
        <v>176</v>
      </c>
      <c r="C43" s="172"/>
      <c r="D43" s="174"/>
      <c r="E43" s="193" t="s">
        <v>418</v>
      </c>
      <c r="F43" s="204" t="s">
        <v>177</v>
      </c>
      <c r="G43" s="206">
        <v>295</v>
      </c>
      <c r="H43" s="207">
        <v>396</v>
      </c>
    </row>
    <row r="44" spans="1:8" ht="16.2" thickBot="1">
      <c r="A44" s="201" t="s">
        <v>419</v>
      </c>
      <c r="B44" s="158" t="s">
        <v>178</v>
      </c>
      <c r="C44" s="186">
        <f>IF(G42=0,IF(C42-C43&gt;0,C42-C43+G43,0),IF(G42-G43&lt;0,G43-G42+C42,0))</f>
        <v>27233</v>
      </c>
      <c r="D44" s="187">
        <f>IF(H42=0,IF(D42-D43&gt;0,D42-D43+H43,0),IF(H42-H43&lt;0,H43-H42+D42,0))</f>
        <v>19847</v>
      </c>
      <c r="E44" s="201" t="s">
        <v>439</v>
      </c>
      <c r="F44" s="208" t="s">
        <v>179</v>
      </c>
      <c r="G44" s="186">
        <f>IF(C42=0,IF(G42-G43&gt;0,G42-G43+C43,0),IF(C42-C43&lt;0,C43-C42+G43,0))</f>
        <v>0</v>
      </c>
      <c r="H44" s="187">
        <f>IF(D42=0,IF(H42-H43&gt;0,H42-H43+D43,0),IF(D42-D43&lt;0,D43-D42+H43,0))</f>
        <v>0</v>
      </c>
    </row>
    <row r="45" spans="1:8" ht="16.2" thickBot="1">
      <c r="A45" s="209" t="s">
        <v>420</v>
      </c>
      <c r="B45" s="210" t="s">
        <v>180</v>
      </c>
      <c r="C45" s="211">
        <f>C36+C38+C42</f>
        <v>129224</v>
      </c>
      <c r="D45" s="212">
        <f>D36+D38+D42</f>
        <v>87502</v>
      </c>
      <c r="E45" s="209" t="s">
        <v>440</v>
      </c>
      <c r="F45" s="213" t="s">
        <v>181</v>
      </c>
      <c r="G45" s="211">
        <f>G42+G36</f>
        <v>129224</v>
      </c>
      <c r="H45" s="212">
        <f>H42+H36</f>
        <v>87502</v>
      </c>
    </row>
    <row r="46" spans="1:8">
      <c r="B46" s="214"/>
      <c r="C46" s="215"/>
      <c r="D46" s="215"/>
      <c r="E46" s="216"/>
      <c r="G46" s="215"/>
      <c r="H46" s="215"/>
    </row>
    <row r="47" spans="1:8">
      <c r="A47" s="569" t="s">
        <v>519</v>
      </c>
      <c r="B47" s="569"/>
      <c r="C47" s="569"/>
      <c r="D47" s="569"/>
      <c r="E47" s="569"/>
      <c r="G47" s="215"/>
      <c r="H47" s="215"/>
    </row>
    <row r="48" spans="1:8">
      <c r="B48" s="214"/>
      <c r="C48" s="215"/>
      <c r="D48" s="215"/>
      <c r="E48" s="216"/>
      <c r="G48" s="215"/>
      <c r="H48" s="215"/>
    </row>
    <row r="49" spans="1:13">
      <c r="C49" s="215"/>
      <c r="D49" s="215"/>
      <c r="G49" s="215"/>
      <c r="H49" s="215"/>
    </row>
    <row r="50" spans="1:13" s="39" customFormat="1">
      <c r="A50" s="140" t="str">
        <f>BS!A98</f>
        <v>Date of the report:</v>
      </c>
      <c r="B50" s="566">
        <f>BS!B98</f>
        <v>45609</v>
      </c>
      <c r="C50" s="566"/>
      <c r="D50" s="566"/>
      <c r="E50" s="566"/>
      <c r="F50" s="566"/>
      <c r="G50" s="566"/>
      <c r="H50" s="566"/>
      <c r="M50" s="77"/>
    </row>
    <row r="51" spans="1:13" s="39" customFormat="1">
      <c r="A51" s="140"/>
      <c r="B51" s="141"/>
      <c r="C51" s="141"/>
      <c r="D51" s="141"/>
      <c r="E51" s="141"/>
      <c r="F51" s="141"/>
      <c r="G51" s="141"/>
      <c r="H51" s="141"/>
      <c r="M51" s="77"/>
    </row>
    <row r="52" spans="1:13" s="39" customFormat="1">
      <c r="A52" s="142" t="str">
        <f>BS!A100</f>
        <v>Financial  statements prepared by</v>
      </c>
      <c r="B52" s="567" t="str">
        <f>BS!B100</f>
        <v>Svetozar Iliev</v>
      </c>
      <c r="C52" s="567"/>
      <c r="D52" s="567"/>
      <c r="E52" s="567"/>
      <c r="F52" s="567"/>
      <c r="G52" s="567"/>
      <c r="H52" s="567"/>
    </row>
    <row r="53" spans="1:13" s="39" customFormat="1">
      <c r="A53" s="142"/>
      <c r="B53" s="29"/>
      <c r="C53" s="29"/>
      <c r="D53" s="29"/>
      <c r="E53" s="29"/>
      <c r="F53" s="29"/>
      <c r="G53" s="29"/>
      <c r="H53" s="29"/>
    </row>
    <row r="54" spans="1:13" s="39" customFormat="1">
      <c r="A54" s="142" t="str">
        <f>BS!A102</f>
        <v>Representatives</v>
      </c>
      <c r="B54" s="568"/>
      <c r="C54" s="568"/>
      <c r="D54" s="568"/>
      <c r="E54" s="568"/>
      <c r="F54" s="568"/>
      <c r="G54" s="568"/>
      <c r="H54" s="568"/>
    </row>
    <row r="55" spans="1:13" ht="15.75" customHeight="1">
      <c r="A55" s="143"/>
      <c r="B55" s="565" t="s">
        <v>129</v>
      </c>
      <c r="C55" s="565"/>
      <c r="D55" s="565"/>
      <c r="E55" s="565"/>
      <c r="F55" s="137"/>
      <c r="G55" s="138"/>
      <c r="H55" s="39"/>
    </row>
    <row r="56" spans="1:13" ht="15.75" customHeight="1">
      <c r="A56" s="143"/>
      <c r="B56" s="565" t="s">
        <v>129</v>
      </c>
      <c r="C56" s="565"/>
      <c r="D56" s="565"/>
      <c r="E56" s="565"/>
      <c r="F56" s="137"/>
      <c r="G56" s="138"/>
      <c r="H56" s="39"/>
    </row>
    <row r="57" spans="1:13" ht="15.75" customHeight="1">
      <c r="A57" s="143"/>
      <c r="B57" s="565" t="s">
        <v>129</v>
      </c>
      <c r="C57" s="565"/>
      <c r="D57" s="565"/>
      <c r="E57" s="565"/>
      <c r="F57" s="137"/>
      <c r="G57" s="138"/>
      <c r="H57" s="39"/>
    </row>
    <row r="58" spans="1:13" ht="15.75" customHeight="1">
      <c r="A58" s="143"/>
      <c r="B58" s="565" t="s">
        <v>129</v>
      </c>
      <c r="C58" s="565"/>
      <c r="D58" s="565"/>
      <c r="E58" s="565"/>
      <c r="F58" s="137"/>
      <c r="G58" s="138"/>
      <c r="H58" s="39"/>
    </row>
    <row r="59" spans="1:13">
      <c r="A59" s="143"/>
      <c r="B59" s="565"/>
      <c r="C59" s="565"/>
      <c r="D59" s="565"/>
      <c r="E59" s="565"/>
      <c r="F59" s="137"/>
      <c r="G59" s="138"/>
      <c r="H59" s="39"/>
    </row>
    <row r="60" spans="1:13">
      <c r="A60" s="143"/>
      <c r="B60" s="565"/>
      <c r="C60" s="565"/>
      <c r="D60" s="565"/>
      <c r="E60" s="565"/>
      <c r="F60" s="137"/>
      <c r="G60" s="138"/>
      <c r="H60" s="39"/>
    </row>
    <row r="61" spans="1:13">
      <c r="A61" s="143"/>
      <c r="B61" s="565"/>
      <c r="C61" s="565"/>
      <c r="D61" s="565"/>
      <c r="E61" s="565"/>
      <c r="F61" s="137"/>
      <c r="G61" s="138"/>
      <c r="H61" s="39"/>
    </row>
    <row r="62" spans="1:13">
      <c r="C62" s="215"/>
      <c r="D62" s="215"/>
      <c r="G62" s="215"/>
      <c r="H62" s="215"/>
    </row>
    <row r="63" spans="1:13">
      <c r="C63" s="215"/>
      <c r="D63" s="215"/>
      <c r="G63" s="215"/>
      <c r="H63" s="215"/>
    </row>
    <row r="64" spans="1:13">
      <c r="C64" s="215"/>
      <c r="D64" s="215"/>
      <c r="G64" s="215"/>
      <c r="H64" s="215"/>
    </row>
    <row r="65" spans="3:8">
      <c r="C65" s="215"/>
      <c r="D65" s="215"/>
      <c r="G65" s="215"/>
      <c r="H65" s="215"/>
    </row>
    <row r="66" spans="3:8">
      <c r="C66" s="215"/>
      <c r="D66" s="215"/>
      <c r="G66" s="215"/>
      <c r="H66" s="215"/>
    </row>
    <row r="67" spans="3:8">
      <c r="C67" s="215"/>
      <c r="D67" s="215"/>
      <c r="G67" s="215"/>
      <c r="H67" s="215"/>
    </row>
    <row r="68" spans="3:8">
      <c r="C68" s="215"/>
      <c r="D68" s="215"/>
      <c r="G68" s="215"/>
      <c r="H68" s="215"/>
    </row>
    <row r="69" spans="3:8">
      <c r="C69" s="215"/>
      <c r="D69" s="215"/>
      <c r="G69" s="215"/>
      <c r="H69" s="215"/>
    </row>
    <row r="70" spans="3:8">
      <c r="C70" s="215"/>
      <c r="D70" s="215"/>
      <c r="G70" s="215"/>
      <c r="H70" s="215"/>
    </row>
    <row r="71" spans="3:8">
      <c r="C71" s="215"/>
      <c r="D71" s="215"/>
      <c r="G71" s="215"/>
      <c r="H71" s="215"/>
    </row>
    <row r="72" spans="3:8">
      <c r="C72" s="215"/>
      <c r="D72" s="215"/>
      <c r="G72" s="215"/>
      <c r="H72" s="215"/>
    </row>
    <row r="73" spans="3:8">
      <c r="C73" s="215"/>
      <c r="D73" s="215"/>
      <c r="G73" s="215"/>
      <c r="H73" s="215"/>
    </row>
    <row r="74" spans="3:8">
      <c r="C74" s="215"/>
      <c r="D74" s="215"/>
      <c r="G74" s="215"/>
      <c r="H74" s="215"/>
    </row>
    <row r="75" spans="3:8">
      <c r="C75" s="215"/>
      <c r="D75" s="215"/>
      <c r="G75" s="215"/>
      <c r="H75" s="215"/>
    </row>
    <row r="76" spans="3:8">
      <c r="C76" s="215"/>
      <c r="D76" s="215"/>
      <c r="G76" s="215"/>
      <c r="H76" s="215"/>
    </row>
    <row r="77" spans="3:8">
      <c r="C77" s="215"/>
      <c r="D77" s="215"/>
      <c r="G77" s="215"/>
      <c r="H77" s="215"/>
    </row>
    <row r="78" spans="3:8">
      <c r="C78" s="215"/>
      <c r="D78" s="215"/>
      <c r="G78" s="215"/>
      <c r="H78" s="215"/>
    </row>
    <row r="79" spans="3:8">
      <c r="C79" s="215"/>
      <c r="D79" s="215"/>
      <c r="G79" s="215"/>
      <c r="H79" s="215"/>
    </row>
    <row r="80" spans="3:8">
      <c r="C80" s="215"/>
      <c r="D80" s="215"/>
      <c r="G80" s="215"/>
      <c r="H80" s="215"/>
    </row>
    <row r="81" spans="3:8">
      <c r="C81" s="215"/>
      <c r="D81" s="215"/>
      <c r="G81" s="215"/>
      <c r="H81" s="215"/>
    </row>
    <row r="82" spans="3:8">
      <c r="C82" s="215"/>
      <c r="D82" s="215"/>
      <c r="G82" s="215"/>
      <c r="H82" s="215"/>
    </row>
    <row r="83" spans="3:8">
      <c r="C83" s="215"/>
      <c r="D83" s="215"/>
      <c r="G83" s="215"/>
      <c r="H83" s="215"/>
    </row>
    <row r="84" spans="3:8">
      <c r="C84" s="215"/>
      <c r="D84" s="215"/>
      <c r="G84" s="215"/>
      <c r="H84" s="215"/>
    </row>
    <row r="85" spans="3:8">
      <c r="C85" s="215"/>
      <c r="D85" s="215"/>
      <c r="G85" s="215"/>
      <c r="H85" s="215"/>
    </row>
    <row r="86" spans="3:8">
      <c r="C86" s="215"/>
      <c r="D86" s="215"/>
      <c r="G86" s="215"/>
      <c r="H86" s="215"/>
    </row>
    <row r="87" spans="3:8">
      <c r="C87" s="215"/>
      <c r="D87" s="215"/>
      <c r="G87" s="215"/>
      <c r="H87" s="215"/>
    </row>
    <row r="88" spans="3:8">
      <c r="C88" s="215"/>
      <c r="D88" s="215"/>
      <c r="G88" s="215"/>
      <c r="H88" s="215"/>
    </row>
    <row r="89" spans="3:8">
      <c r="C89" s="215"/>
      <c r="D89" s="215"/>
      <c r="G89" s="215"/>
      <c r="H89" s="215"/>
    </row>
    <row r="90" spans="3:8">
      <c r="C90" s="215"/>
      <c r="D90" s="215"/>
      <c r="G90" s="215"/>
      <c r="H90" s="215"/>
    </row>
    <row r="91" spans="3:8">
      <c r="C91" s="215"/>
      <c r="D91" s="215"/>
      <c r="G91" s="215"/>
      <c r="H91" s="215"/>
    </row>
    <row r="92" spans="3:8">
      <c r="C92" s="215"/>
      <c r="D92" s="215"/>
      <c r="G92" s="215"/>
      <c r="H92" s="215"/>
    </row>
    <row r="93" spans="3:8">
      <c r="C93" s="215"/>
      <c r="D93" s="215"/>
      <c r="G93" s="215"/>
      <c r="H93" s="215"/>
    </row>
    <row r="94" spans="3:8">
      <c r="C94" s="215"/>
      <c r="D94" s="215"/>
      <c r="G94" s="215"/>
      <c r="H94" s="215"/>
    </row>
    <row r="95" spans="3:8">
      <c r="C95" s="215"/>
      <c r="D95" s="215"/>
      <c r="G95" s="215"/>
      <c r="H95" s="215"/>
    </row>
    <row r="96" spans="3:8">
      <c r="C96" s="215"/>
      <c r="D96" s="215"/>
      <c r="G96" s="215"/>
      <c r="H96" s="215"/>
    </row>
    <row r="97" spans="3:8">
      <c r="C97" s="215"/>
      <c r="D97" s="215"/>
      <c r="G97" s="215"/>
      <c r="H97" s="215"/>
    </row>
    <row r="98" spans="3:8">
      <c r="C98" s="215"/>
      <c r="D98" s="215"/>
      <c r="G98" s="215"/>
      <c r="H98" s="215"/>
    </row>
    <row r="99" spans="3:8">
      <c r="C99" s="215"/>
      <c r="D99" s="215"/>
      <c r="G99" s="215"/>
      <c r="H99" s="215"/>
    </row>
    <row r="100" spans="3:8">
      <c r="C100" s="215"/>
      <c r="D100" s="215"/>
      <c r="G100" s="215"/>
      <c r="H100" s="215"/>
    </row>
    <row r="101" spans="3:8">
      <c r="C101" s="215"/>
      <c r="D101" s="215"/>
      <c r="G101" s="215"/>
      <c r="H101" s="215"/>
    </row>
    <row r="102" spans="3:8">
      <c r="C102" s="215"/>
      <c r="D102" s="215"/>
      <c r="G102" s="215"/>
      <c r="H102" s="215"/>
    </row>
    <row r="103" spans="3:8">
      <c r="C103" s="215"/>
      <c r="D103" s="215"/>
      <c r="G103" s="215"/>
      <c r="H103" s="215"/>
    </row>
  </sheetData>
  <mergeCells count="11">
    <mergeCell ref="B56:E56"/>
    <mergeCell ref="A47:E47"/>
    <mergeCell ref="B50:H50"/>
    <mergeCell ref="B52:H52"/>
    <mergeCell ref="B54:H54"/>
    <mergeCell ref="B55:E55"/>
    <mergeCell ref="B57:E57"/>
    <mergeCell ref="B58:E58"/>
    <mergeCell ref="B59:E59"/>
    <mergeCell ref="B60:E60"/>
    <mergeCell ref="B61:E61"/>
  </mergeCells>
  <dataValidations count="1">
    <dataValidation type="decimal" allowBlank="1" showInputMessage="1" showErrorMessage="1" errorTitle="Невалиден формат" error="Стойността в клетката трябва да съдържа число._x000a__x000a_За да коригирате натиснете Retry. За да се откажете натиснете Cancel." sqref="C18:D19 IY40:IZ40 SU40:SV40 ACQ40:ACR40 AMM40:AMN40 AWI40:AWJ40 BGE40:BGF40 BQA40:BQB40 BZW40:BZX40 CJS40:CJT40 CTO40:CTP40 DDK40:DDL40 DNG40:DNH40 DXC40:DXD40 EGY40:EGZ40 EQU40:EQV40 FAQ40:FAR40 FKM40:FKN40 FUI40:FUJ40 GEE40:GEF40 GOA40:GOB40 GXW40:GXX40 HHS40:HHT40 HRO40:HRP40 IBK40:IBL40 ILG40:ILH40 IVC40:IVD40 JEY40:JEZ40 JOU40:JOV40 JYQ40:JYR40 KIM40:KIN40 KSI40:KSJ40 LCE40:LCF40 LMA40:LMB40 LVW40:LVX40 MFS40:MFT40 MPO40:MPP40 MZK40:MZL40 NJG40:NJH40 NTC40:NTD40 OCY40:OCZ40 OMU40:OMV40 OWQ40:OWR40 PGM40:PGN40 PQI40:PQJ40 QAE40:QAF40 QKA40:QKB40 QTW40:QTX40 RDS40:RDT40 RNO40:RNP40 RXK40:RXL40 SHG40:SHH40 SRC40:SRD40 TAY40:TAZ40 TKU40:TKV40 TUQ40:TUR40 UEM40:UEN40 UOI40:UOJ40 UYE40:UYF40 VIA40:VIB40 VRW40:VRX40 WBS40:WBT40 WLO40:WLP40 WVK40:WVL40 C65576:D65576 IY65576:IZ65576 SU65576:SV65576 ACQ65576:ACR65576 AMM65576:AMN65576 AWI65576:AWJ65576 BGE65576:BGF65576 BQA65576:BQB65576 BZW65576:BZX65576 CJS65576:CJT65576 CTO65576:CTP65576 DDK65576:DDL65576 DNG65576:DNH65576 DXC65576:DXD65576 EGY65576:EGZ65576 EQU65576:EQV65576 FAQ65576:FAR65576 FKM65576:FKN65576 FUI65576:FUJ65576 GEE65576:GEF65576 GOA65576:GOB65576 GXW65576:GXX65576 HHS65576:HHT65576 HRO65576:HRP65576 IBK65576:IBL65576 ILG65576:ILH65576 IVC65576:IVD65576 JEY65576:JEZ65576 JOU65576:JOV65576 JYQ65576:JYR65576 KIM65576:KIN65576 KSI65576:KSJ65576 LCE65576:LCF65576 LMA65576:LMB65576 LVW65576:LVX65576 MFS65576:MFT65576 MPO65576:MPP65576 MZK65576:MZL65576 NJG65576:NJH65576 NTC65576:NTD65576 OCY65576:OCZ65576 OMU65576:OMV65576 OWQ65576:OWR65576 PGM65576:PGN65576 PQI65576:PQJ65576 QAE65576:QAF65576 QKA65576:QKB65576 QTW65576:QTX65576 RDS65576:RDT65576 RNO65576:RNP65576 RXK65576:RXL65576 SHG65576:SHH65576 SRC65576:SRD65576 TAY65576:TAZ65576 TKU65576:TKV65576 TUQ65576:TUR65576 UEM65576:UEN65576 UOI65576:UOJ65576 UYE65576:UYF65576 VIA65576:VIB65576 VRW65576:VRX65576 WBS65576:WBT65576 WLO65576:WLP65576 WVK65576:WVL65576 C131112:D131112 IY131112:IZ131112 SU131112:SV131112 ACQ131112:ACR131112 AMM131112:AMN131112 AWI131112:AWJ131112 BGE131112:BGF131112 BQA131112:BQB131112 BZW131112:BZX131112 CJS131112:CJT131112 CTO131112:CTP131112 DDK131112:DDL131112 DNG131112:DNH131112 DXC131112:DXD131112 EGY131112:EGZ131112 EQU131112:EQV131112 FAQ131112:FAR131112 FKM131112:FKN131112 FUI131112:FUJ131112 GEE131112:GEF131112 GOA131112:GOB131112 GXW131112:GXX131112 HHS131112:HHT131112 HRO131112:HRP131112 IBK131112:IBL131112 ILG131112:ILH131112 IVC131112:IVD131112 JEY131112:JEZ131112 JOU131112:JOV131112 JYQ131112:JYR131112 KIM131112:KIN131112 KSI131112:KSJ131112 LCE131112:LCF131112 LMA131112:LMB131112 LVW131112:LVX131112 MFS131112:MFT131112 MPO131112:MPP131112 MZK131112:MZL131112 NJG131112:NJH131112 NTC131112:NTD131112 OCY131112:OCZ131112 OMU131112:OMV131112 OWQ131112:OWR131112 PGM131112:PGN131112 PQI131112:PQJ131112 QAE131112:QAF131112 QKA131112:QKB131112 QTW131112:QTX131112 RDS131112:RDT131112 RNO131112:RNP131112 RXK131112:RXL131112 SHG131112:SHH131112 SRC131112:SRD131112 TAY131112:TAZ131112 TKU131112:TKV131112 TUQ131112:TUR131112 UEM131112:UEN131112 UOI131112:UOJ131112 UYE131112:UYF131112 VIA131112:VIB131112 VRW131112:VRX131112 WBS131112:WBT131112 WLO131112:WLP131112 WVK131112:WVL131112 C196648:D196648 IY196648:IZ196648 SU196648:SV196648 ACQ196648:ACR196648 AMM196648:AMN196648 AWI196648:AWJ196648 BGE196648:BGF196648 BQA196648:BQB196648 BZW196648:BZX196648 CJS196648:CJT196648 CTO196648:CTP196648 DDK196648:DDL196648 DNG196648:DNH196648 DXC196648:DXD196648 EGY196648:EGZ196648 EQU196648:EQV196648 FAQ196648:FAR196648 FKM196648:FKN196648 FUI196648:FUJ196648 GEE196648:GEF196648 GOA196648:GOB196648 GXW196648:GXX196648 HHS196648:HHT196648 HRO196648:HRP196648 IBK196648:IBL196648 ILG196648:ILH196648 IVC196648:IVD196648 JEY196648:JEZ196648 JOU196648:JOV196648 JYQ196648:JYR196648 KIM196648:KIN196648 KSI196648:KSJ196648 LCE196648:LCF196648 LMA196648:LMB196648 LVW196648:LVX196648 MFS196648:MFT196648 MPO196648:MPP196648 MZK196648:MZL196648 NJG196648:NJH196648 NTC196648:NTD196648 OCY196648:OCZ196648 OMU196648:OMV196648 OWQ196648:OWR196648 PGM196648:PGN196648 PQI196648:PQJ196648 QAE196648:QAF196648 QKA196648:QKB196648 QTW196648:QTX196648 RDS196648:RDT196648 RNO196648:RNP196648 RXK196648:RXL196648 SHG196648:SHH196648 SRC196648:SRD196648 TAY196648:TAZ196648 TKU196648:TKV196648 TUQ196648:TUR196648 UEM196648:UEN196648 UOI196648:UOJ196648 UYE196648:UYF196648 VIA196648:VIB196648 VRW196648:VRX196648 WBS196648:WBT196648 WLO196648:WLP196648 WVK196648:WVL196648 C262184:D262184 IY262184:IZ262184 SU262184:SV262184 ACQ262184:ACR262184 AMM262184:AMN262184 AWI262184:AWJ262184 BGE262184:BGF262184 BQA262184:BQB262184 BZW262184:BZX262184 CJS262184:CJT262184 CTO262184:CTP262184 DDK262184:DDL262184 DNG262184:DNH262184 DXC262184:DXD262184 EGY262184:EGZ262184 EQU262184:EQV262184 FAQ262184:FAR262184 FKM262184:FKN262184 FUI262184:FUJ262184 GEE262184:GEF262184 GOA262184:GOB262184 GXW262184:GXX262184 HHS262184:HHT262184 HRO262184:HRP262184 IBK262184:IBL262184 ILG262184:ILH262184 IVC262184:IVD262184 JEY262184:JEZ262184 JOU262184:JOV262184 JYQ262184:JYR262184 KIM262184:KIN262184 KSI262184:KSJ262184 LCE262184:LCF262184 LMA262184:LMB262184 LVW262184:LVX262184 MFS262184:MFT262184 MPO262184:MPP262184 MZK262184:MZL262184 NJG262184:NJH262184 NTC262184:NTD262184 OCY262184:OCZ262184 OMU262184:OMV262184 OWQ262184:OWR262184 PGM262184:PGN262184 PQI262184:PQJ262184 QAE262184:QAF262184 QKA262184:QKB262184 QTW262184:QTX262184 RDS262184:RDT262184 RNO262184:RNP262184 RXK262184:RXL262184 SHG262184:SHH262184 SRC262184:SRD262184 TAY262184:TAZ262184 TKU262184:TKV262184 TUQ262184:TUR262184 UEM262184:UEN262184 UOI262184:UOJ262184 UYE262184:UYF262184 VIA262184:VIB262184 VRW262184:VRX262184 WBS262184:WBT262184 WLO262184:WLP262184 WVK262184:WVL262184 C327720:D327720 IY327720:IZ327720 SU327720:SV327720 ACQ327720:ACR327720 AMM327720:AMN327720 AWI327720:AWJ327720 BGE327720:BGF327720 BQA327720:BQB327720 BZW327720:BZX327720 CJS327720:CJT327720 CTO327720:CTP327720 DDK327720:DDL327720 DNG327720:DNH327720 DXC327720:DXD327720 EGY327720:EGZ327720 EQU327720:EQV327720 FAQ327720:FAR327720 FKM327720:FKN327720 FUI327720:FUJ327720 GEE327720:GEF327720 GOA327720:GOB327720 GXW327720:GXX327720 HHS327720:HHT327720 HRO327720:HRP327720 IBK327720:IBL327720 ILG327720:ILH327720 IVC327720:IVD327720 JEY327720:JEZ327720 JOU327720:JOV327720 JYQ327720:JYR327720 KIM327720:KIN327720 KSI327720:KSJ327720 LCE327720:LCF327720 LMA327720:LMB327720 LVW327720:LVX327720 MFS327720:MFT327720 MPO327720:MPP327720 MZK327720:MZL327720 NJG327720:NJH327720 NTC327720:NTD327720 OCY327720:OCZ327720 OMU327720:OMV327720 OWQ327720:OWR327720 PGM327720:PGN327720 PQI327720:PQJ327720 QAE327720:QAF327720 QKA327720:QKB327720 QTW327720:QTX327720 RDS327720:RDT327720 RNO327720:RNP327720 RXK327720:RXL327720 SHG327720:SHH327720 SRC327720:SRD327720 TAY327720:TAZ327720 TKU327720:TKV327720 TUQ327720:TUR327720 UEM327720:UEN327720 UOI327720:UOJ327720 UYE327720:UYF327720 VIA327720:VIB327720 VRW327720:VRX327720 WBS327720:WBT327720 WLO327720:WLP327720 WVK327720:WVL327720 C393256:D393256 IY393256:IZ393256 SU393256:SV393256 ACQ393256:ACR393256 AMM393256:AMN393256 AWI393256:AWJ393256 BGE393256:BGF393256 BQA393256:BQB393256 BZW393256:BZX393256 CJS393256:CJT393256 CTO393256:CTP393256 DDK393256:DDL393256 DNG393256:DNH393256 DXC393256:DXD393256 EGY393256:EGZ393256 EQU393256:EQV393256 FAQ393256:FAR393256 FKM393256:FKN393256 FUI393256:FUJ393256 GEE393256:GEF393256 GOA393256:GOB393256 GXW393256:GXX393256 HHS393256:HHT393256 HRO393256:HRP393256 IBK393256:IBL393256 ILG393256:ILH393256 IVC393256:IVD393256 JEY393256:JEZ393256 JOU393256:JOV393256 JYQ393256:JYR393256 KIM393256:KIN393256 KSI393256:KSJ393256 LCE393256:LCF393256 LMA393256:LMB393256 LVW393256:LVX393256 MFS393256:MFT393256 MPO393256:MPP393256 MZK393256:MZL393256 NJG393256:NJH393256 NTC393256:NTD393256 OCY393256:OCZ393256 OMU393256:OMV393256 OWQ393256:OWR393256 PGM393256:PGN393256 PQI393256:PQJ393256 QAE393256:QAF393256 QKA393256:QKB393256 QTW393256:QTX393256 RDS393256:RDT393256 RNO393256:RNP393256 RXK393256:RXL393256 SHG393256:SHH393256 SRC393256:SRD393256 TAY393256:TAZ393256 TKU393256:TKV393256 TUQ393256:TUR393256 UEM393256:UEN393256 UOI393256:UOJ393256 UYE393256:UYF393256 VIA393256:VIB393256 VRW393256:VRX393256 WBS393256:WBT393256 WLO393256:WLP393256 WVK393256:WVL393256 C458792:D458792 IY458792:IZ458792 SU458792:SV458792 ACQ458792:ACR458792 AMM458792:AMN458792 AWI458792:AWJ458792 BGE458792:BGF458792 BQA458792:BQB458792 BZW458792:BZX458792 CJS458792:CJT458792 CTO458792:CTP458792 DDK458792:DDL458792 DNG458792:DNH458792 DXC458792:DXD458792 EGY458792:EGZ458792 EQU458792:EQV458792 FAQ458792:FAR458792 FKM458792:FKN458792 FUI458792:FUJ458792 GEE458792:GEF458792 GOA458792:GOB458792 GXW458792:GXX458792 HHS458792:HHT458792 HRO458792:HRP458792 IBK458792:IBL458792 ILG458792:ILH458792 IVC458792:IVD458792 JEY458792:JEZ458792 JOU458792:JOV458792 JYQ458792:JYR458792 KIM458792:KIN458792 KSI458792:KSJ458792 LCE458792:LCF458792 LMA458792:LMB458792 LVW458792:LVX458792 MFS458792:MFT458792 MPO458792:MPP458792 MZK458792:MZL458792 NJG458792:NJH458792 NTC458792:NTD458792 OCY458792:OCZ458792 OMU458792:OMV458792 OWQ458792:OWR458792 PGM458792:PGN458792 PQI458792:PQJ458792 QAE458792:QAF458792 QKA458792:QKB458792 QTW458792:QTX458792 RDS458792:RDT458792 RNO458792:RNP458792 RXK458792:RXL458792 SHG458792:SHH458792 SRC458792:SRD458792 TAY458792:TAZ458792 TKU458792:TKV458792 TUQ458792:TUR458792 UEM458792:UEN458792 UOI458792:UOJ458792 UYE458792:UYF458792 VIA458792:VIB458792 VRW458792:VRX458792 WBS458792:WBT458792 WLO458792:WLP458792 WVK458792:WVL458792 C524328:D524328 IY524328:IZ524328 SU524328:SV524328 ACQ524328:ACR524328 AMM524328:AMN524328 AWI524328:AWJ524328 BGE524328:BGF524328 BQA524328:BQB524328 BZW524328:BZX524328 CJS524328:CJT524328 CTO524328:CTP524328 DDK524328:DDL524328 DNG524328:DNH524328 DXC524328:DXD524328 EGY524328:EGZ524328 EQU524328:EQV524328 FAQ524328:FAR524328 FKM524328:FKN524328 FUI524328:FUJ524328 GEE524328:GEF524328 GOA524328:GOB524328 GXW524328:GXX524328 HHS524328:HHT524328 HRO524328:HRP524328 IBK524328:IBL524328 ILG524328:ILH524328 IVC524328:IVD524328 JEY524328:JEZ524328 JOU524328:JOV524328 JYQ524328:JYR524328 KIM524328:KIN524328 KSI524328:KSJ524328 LCE524328:LCF524328 LMA524328:LMB524328 LVW524328:LVX524328 MFS524328:MFT524328 MPO524328:MPP524328 MZK524328:MZL524328 NJG524328:NJH524328 NTC524328:NTD524328 OCY524328:OCZ524328 OMU524328:OMV524328 OWQ524328:OWR524328 PGM524328:PGN524328 PQI524328:PQJ524328 QAE524328:QAF524328 QKA524328:QKB524328 QTW524328:QTX524328 RDS524328:RDT524328 RNO524328:RNP524328 RXK524328:RXL524328 SHG524328:SHH524328 SRC524328:SRD524328 TAY524328:TAZ524328 TKU524328:TKV524328 TUQ524328:TUR524328 UEM524328:UEN524328 UOI524328:UOJ524328 UYE524328:UYF524328 VIA524328:VIB524328 VRW524328:VRX524328 WBS524328:WBT524328 WLO524328:WLP524328 WVK524328:WVL524328 C589864:D589864 IY589864:IZ589864 SU589864:SV589864 ACQ589864:ACR589864 AMM589864:AMN589864 AWI589864:AWJ589864 BGE589864:BGF589864 BQA589864:BQB589864 BZW589864:BZX589864 CJS589864:CJT589864 CTO589864:CTP589864 DDK589864:DDL589864 DNG589864:DNH589864 DXC589864:DXD589864 EGY589864:EGZ589864 EQU589864:EQV589864 FAQ589864:FAR589864 FKM589864:FKN589864 FUI589864:FUJ589864 GEE589864:GEF589864 GOA589864:GOB589864 GXW589864:GXX589864 HHS589864:HHT589864 HRO589864:HRP589864 IBK589864:IBL589864 ILG589864:ILH589864 IVC589864:IVD589864 JEY589864:JEZ589864 JOU589864:JOV589864 JYQ589864:JYR589864 KIM589864:KIN589864 KSI589864:KSJ589864 LCE589864:LCF589864 LMA589864:LMB589864 LVW589864:LVX589864 MFS589864:MFT589864 MPO589864:MPP589864 MZK589864:MZL589864 NJG589864:NJH589864 NTC589864:NTD589864 OCY589864:OCZ589864 OMU589864:OMV589864 OWQ589864:OWR589864 PGM589864:PGN589864 PQI589864:PQJ589864 QAE589864:QAF589864 QKA589864:QKB589864 QTW589864:QTX589864 RDS589864:RDT589864 RNO589864:RNP589864 RXK589864:RXL589864 SHG589864:SHH589864 SRC589864:SRD589864 TAY589864:TAZ589864 TKU589864:TKV589864 TUQ589864:TUR589864 UEM589864:UEN589864 UOI589864:UOJ589864 UYE589864:UYF589864 VIA589864:VIB589864 VRW589864:VRX589864 WBS589864:WBT589864 WLO589864:WLP589864 WVK589864:WVL589864 C655400:D655400 IY655400:IZ655400 SU655400:SV655400 ACQ655400:ACR655400 AMM655400:AMN655400 AWI655400:AWJ655400 BGE655400:BGF655400 BQA655400:BQB655400 BZW655400:BZX655400 CJS655400:CJT655400 CTO655400:CTP655400 DDK655400:DDL655400 DNG655400:DNH655400 DXC655400:DXD655400 EGY655400:EGZ655400 EQU655400:EQV655400 FAQ655400:FAR655400 FKM655400:FKN655400 FUI655400:FUJ655400 GEE655400:GEF655400 GOA655400:GOB655400 GXW655400:GXX655400 HHS655400:HHT655400 HRO655400:HRP655400 IBK655400:IBL655400 ILG655400:ILH655400 IVC655400:IVD655400 JEY655400:JEZ655400 JOU655400:JOV655400 JYQ655400:JYR655400 KIM655400:KIN655400 KSI655400:KSJ655400 LCE655400:LCF655400 LMA655400:LMB655400 LVW655400:LVX655400 MFS655400:MFT655400 MPO655400:MPP655400 MZK655400:MZL655400 NJG655400:NJH655400 NTC655400:NTD655400 OCY655400:OCZ655400 OMU655400:OMV655400 OWQ655400:OWR655400 PGM655400:PGN655400 PQI655400:PQJ655400 QAE655400:QAF655400 QKA655400:QKB655400 QTW655400:QTX655400 RDS655400:RDT655400 RNO655400:RNP655400 RXK655400:RXL655400 SHG655400:SHH655400 SRC655400:SRD655400 TAY655400:TAZ655400 TKU655400:TKV655400 TUQ655400:TUR655400 UEM655400:UEN655400 UOI655400:UOJ655400 UYE655400:UYF655400 VIA655400:VIB655400 VRW655400:VRX655400 WBS655400:WBT655400 WLO655400:WLP655400 WVK655400:WVL655400 C720936:D720936 IY720936:IZ720936 SU720936:SV720936 ACQ720936:ACR720936 AMM720936:AMN720936 AWI720936:AWJ720936 BGE720936:BGF720936 BQA720936:BQB720936 BZW720936:BZX720936 CJS720936:CJT720936 CTO720936:CTP720936 DDK720936:DDL720936 DNG720936:DNH720936 DXC720936:DXD720936 EGY720936:EGZ720936 EQU720936:EQV720936 FAQ720936:FAR720936 FKM720936:FKN720936 FUI720936:FUJ720936 GEE720936:GEF720936 GOA720936:GOB720936 GXW720936:GXX720936 HHS720936:HHT720936 HRO720936:HRP720936 IBK720936:IBL720936 ILG720936:ILH720936 IVC720936:IVD720936 JEY720936:JEZ720936 JOU720936:JOV720936 JYQ720936:JYR720936 KIM720936:KIN720936 KSI720936:KSJ720936 LCE720936:LCF720936 LMA720936:LMB720936 LVW720936:LVX720936 MFS720936:MFT720936 MPO720936:MPP720936 MZK720936:MZL720936 NJG720936:NJH720936 NTC720936:NTD720936 OCY720936:OCZ720936 OMU720936:OMV720936 OWQ720936:OWR720936 PGM720936:PGN720936 PQI720936:PQJ720936 QAE720936:QAF720936 QKA720936:QKB720936 QTW720936:QTX720936 RDS720936:RDT720936 RNO720936:RNP720936 RXK720936:RXL720936 SHG720936:SHH720936 SRC720936:SRD720936 TAY720936:TAZ720936 TKU720936:TKV720936 TUQ720936:TUR720936 UEM720936:UEN720936 UOI720936:UOJ720936 UYE720936:UYF720936 VIA720936:VIB720936 VRW720936:VRX720936 WBS720936:WBT720936 WLO720936:WLP720936 WVK720936:WVL720936 C786472:D786472 IY786472:IZ786472 SU786472:SV786472 ACQ786472:ACR786472 AMM786472:AMN786472 AWI786472:AWJ786472 BGE786472:BGF786472 BQA786472:BQB786472 BZW786472:BZX786472 CJS786472:CJT786472 CTO786472:CTP786472 DDK786472:DDL786472 DNG786472:DNH786472 DXC786472:DXD786472 EGY786472:EGZ786472 EQU786472:EQV786472 FAQ786472:FAR786472 FKM786472:FKN786472 FUI786472:FUJ786472 GEE786472:GEF786472 GOA786472:GOB786472 GXW786472:GXX786472 HHS786472:HHT786472 HRO786472:HRP786472 IBK786472:IBL786472 ILG786472:ILH786472 IVC786472:IVD786472 JEY786472:JEZ786472 JOU786472:JOV786472 JYQ786472:JYR786472 KIM786472:KIN786472 KSI786472:KSJ786472 LCE786472:LCF786472 LMA786472:LMB786472 LVW786472:LVX786472 MFS786472:MFT786472 MPO786472:MPP786472 MZK786472:MZL786472 NJG786472:NJH786472 NTC786472:NTD786472 OCY786472:OCZ786472 OMU786472:OMV786472 OWQ786472:OWR786472 PGM786472:PGN786472 PQI786472:PQJ786472 QAE786472:QAF786472 QKA786472:QKB786472 QTW786472:QTX786472 RDS786472:RDT786472 RNO786472:RNP786472 RXK786472:RXL786472 SHG786472:SHH786472 SRC786472:SRD786472 TAY786472:TAZ786472 TKU786472:TKV786472 TUQ786472:TUR786472 UEM786472:UEN786472 UOI786472:UOJ786472 UYE786472:UYF786472 VIA786472:VIB786472 VRW786472:VRX786472 WBS786472:WBT786472 WLO786472:WLP786472 WVK786472:WVL786472 C852008:D852008 IY852008:IZ852008 SU852008:SV852008 ACQ852008:ACR852008 AMM852008:AMN852008 AWI852008:AWJ852008 BGE852008:BGF852008 BQA852008:BQB852008 BZW852008:BZX852008 CJS852008:CJT852008 CTO852008:CTP852008 DDK852008:DDL852008 DNG852008:DNH852008 DXC852008:DXD852008 EGY852008:EGZ852008 EQU852008:EQV852008 FAQ852008:FAR852008 FKM852008:FKN852008 FUI852008:FUJ852008 GEE852008:GEF852008 GOA852008:GOB852008 GXW852008:GXX852008 HHS852008:HHT852008 HRO852008:HRP852008 IBK852008:IBL852008 ILG852008:ILH852008 IVC852008:IVD852008 JEY852008:JEZ852008 JOU852008:JOV852008 JYQ852008:JYR852008 KIM852008:KIN852008 KSI852008:KSJ852008 LCE852008:LCF852008 LMA852008:LMB852008 LVW852008:LVX852008 MFS852008:MFT852008 MPO852008:MPP852008 MZK852008:MZL852008 NJG852008:NJH852008 NTC852008:NTD852008 OCY852008:OCZ852008 OMU852008:OMV852008 OWQ852008:OWR852008 PGM852008:PGN852008 PQI852008:PQJ852008 QAE852008:QAF852008 QKA852008:QKB852008 QTW852008:QTX852008 RDS852008:RDT852008 RNO852008:RNP852008 RXK852008:RXL852008 SHG852008:SHH852008 SRC852008:SRD852008 TAY852008:TAZ852008 TKU852008:TKV852008 TUQ852008:TUR852008 UEM852008:UEN852008 UOI852008:UOJ852008 UYE852008:UYF852008 VIA852008:VIB852008 VRW852008:VRX852008 WBS852008:WBT852008 WLO852008:WLP852008 WVK852008:WVL852008 C917544:D917544 IY917544:IZ917544 SU917544:SV917544 ACQ917544:ACR917544 AMM917544:AMN917544 AWI917544:AWJ917544 BGE917544:BGF917544 BQA917544:BQB917544 BZW917544:BZX917544 CJS917544:CJT917544 CTO917544:CTP917544 DDK917544:DDL917544 DNG917544:DNH917544 DXC917544:DXD917544 EGY917544:EGZ917544 EQU917544:EQV917544 FAQ917544:FAR917544 FKM917544:FKN917544 FUI917544:FUJ917544 GEE917544:GEF917544 GOA917544:GOB917544 GXW917544:GXX917544 HHS917544:HHT917544 HRO917544:HRP917544 IBK917544:IBL917544 ILG917544:ILH917544 IVC917544:IVD917544 JEY917544:JEZ917544 JOU917544:JOV917544 JYQ917544:JYR917544 KIM917544:KIN917544 KSI917544:KSJ917544 LCE917544:LCF917544 LMA917544:LMB917544 LVW917544:LVX917544 MFS917544:MFT917544 MPO917544:MPP917544 MZK917544:MZL917544 NJG917544:NJH917544 NTC917544:NTD917544 OCY917544:OCZ917544 OMU917544:OMV917544 OWQ917544:OWR917544 PGM917544:PGN917544 PQI917544:PQJ917544 QAE917544:QAF917544 QKA917544:QKB917544 QTW917544:QTX917544 RDS917544:RDT917544 RNO917544:RNP917544 RXK917544:RXL917544 SHG917544:SHH917544 SRC917544:SRD917544 TAY917544:TAZ917544 TKU917544:TKV917544 TUQ917544:TUR917544 UEM917544:UEN917544 UOI917544:UOJ917544 UYE917544:UYF917544 VIA917544:VIB917544 VRW917544:VRX917544 WBS917544:WBT917544 WLO917544:WLP917544 WVK917544:WVL917544 C983080:D983080 IY983080:IZ983080 SU983080:SV983080 ACQ983080:ACR983080 AMM983080:AMN983080 AWI983080:AWJ983080 BGE983080:BGF983080 BQA983080:BQB983080 BZW983080:BZX983080 CJS983080:CJT983080 CTO983080:CTP983080 DDK983080:DDL983080 DNG983080:DNH983080 DXC983080:DXD983080 EGY983080:EGZ983080 EQU983080:EQV983080 FAQ983080:FAR983080 FKM983080:FKN983080 FUI983080:FUJ983080 GEE983080:GEF983080 GOA983080:GOB983080 GXW983080:GXX983080 HHS983080:HHT983080 HRO983080:HRP983080 IBK983080:IBL983080 ILG983080:ILH983080 IVC983080:IVD983080 JEY983080:JEZ983080 JOU983080:JOV983080 JYQ983080:JYR983080 KIM983080:KIN983080 KSI983080:KSJ983080 LCE983080:LCF983080 LMA983080:LMB983080 LVW983080:LVX983080 MFS983080:MFT983080 MPO983080:MPP983080 MZK983080:MZL983080 NJG983080:NJH983080 NTC983080:NTD983080 OCY983080:OCZ983080 OMU983080:OMV983080 OWQ983080:OWR983080 PGM983080:PGN983080 PQI983080:PQJ983080 QAE983080:QAF983080 QKA983080:QKB983080 QTW983080:QTX983080 RDS983080:RDT983080 RNO983080:RNP983080 RXK983080:RXL983080 SHG983080:SHH983080 SRC983080:SRD983080 TAY983080:TAZ983080 TKU983080:TKV983080 TUQ983080:TUR983080 UEM983080:UEN983080 UOI983080:UOJ983080 UYE983080:UYF983080 VIA983080:VIB983080 VRW983080:VRX983080 WBS983080:WBT983080 WLO983080:WLP983080 WVK983080:WVL983080 WVK983058:WVL983059 IY18:IZ19 SU18:SV19 ACQ18:ACR19 AMM18:AMN19 AWI18:AWJ19 BGE18:BGF19 BQA18:BQB19 BZW18:BZX19 CJS18:CJT19 CTO18:CTP19 DDK18:DDL19 DNG18:DNH19 DXC18:DXD19 EGY18:EGZ19 EQU18:EQV19 FAQ18:FAR19 FKM18:FKN19 FUI18:FUJ19 GEE18:GEF19 GOA18:GOB19 GXW18:GXX19 HHS18:HHT19 HRO18:HRP19 IBK18:IBL19 ILG18:ILH19 IVC18:IVD19 JEY18:JEZ19 JOU18:JOV19 JYQ18:JYR19 KIM18:KIN19 KSI18:KSJ19 LCE18:LCF19 LMA18:LMB19 LVW18:LVX19 MFS18:MFT19 MPO18:MPP19 MZK18:MZL19 NJG18:NJH19 NTC18:NTD19 OCY18:OCZ19 OMU18:OMV19 OWQ18:OWR19 PGM18:PGN19 PQI18:PQJ19 QAE18:QAF19 QKA18:QKB19 QTW18:QTX19 RDS18:RDT19 RNO18:RNP19 RXK18:RXL19 SHG18:SHH19 SRC18:SRD19 TAY18:TAZ19 TKU18:TKV19 TUQ18:TUR19 UEM18:UEN19 UOI18:UOJ19 UYE18:UYF19 VIA18:VIB19 VRW18:VRX19 WBS18:WBT19 WLO18:WLP19 WVK18:WVL19 C65554:D65555 IY65554:IZ65555 SU65554:SV65555 ACQ65554:ACR65555 AMM65554:AMN65555 AWI65554:AWJ65555 BGE65554:BGF65555 BQA65554:BQB65555 BZW65554:BZX65555 CJS65554:CJT65555 CTO65554:CTP65555 DDK65554:DDL65555 DNG65554:DNH65555 DXC65554:DXD65555 EGY65554:EGZ65555 EQU65554:EQV65555 FAQ65554:FAR65555 FKM65554:FKN65555 FUI65554:FUJ65555 GEE65554:GEF65555 GOA65554:GOB65555 GXW65554:GXX65555 HHS65554:HHT65555 HRO65554:HRP65555 IBK65554:IBL65555 ILG65554:ILH65555 IVC65554:IVD65555 JEY65554:JEZ65555 JOU65554:JOV65555 JYQ65554:JYR65555 KIM65554:KIN65555 KSI65554:KSJ65555 LCE65554:LCF65555 LMA65554:LMB65555 LVW65554:LVX65555 MFS65554:MFT65555 MPO65554:MPP65555 MZK65554:MZL65555 NJG65554:NJH65555 NTC65554:NTD65555 OCY65554:OCZ65555 OMU65554:OMV65555 OWQ65554:OWR65555 PGM65554:PGN65555 PQI65554:PQJ65555 QAE65554:QAF65555 QKA65554:QKB65555 QTW65554:QTX65555 RDS65554:RDT65555 RNO65554:RNP65555 RXK65554:RXL65555 SHG65554:SHH65555 SRC65554:SRD65555 TAY65554:TAZ65555 TKU65554:TKV65555 TUQ65554:TUR65555 UEM65554:UEN65555 UOI65554:UOJ65555 UYE65554:UYF65555 VIA65554:VIB65555 VRW65554:VRX65555 WBS65554:WBT65555 WLO65554:WLP65555 WVK65554:WVL65555 C131090:D131091 IY131090:IZ131091 SU131090:SV131091 ACQ131090:ACR131091 AMM131090:AMN131091 AWI131090:AWJ131091 BGE131090:BGF131091 BQA131090:BQB131091 BZW131090:BZX131091 CJS131090:CJT131091 CTO131090:CTP131091 DDK131090:DDL131091 DNG131090:DNH131091 DXC131090:DXD131091 EGY131090:EGZ131091 EQU131090:EQV131091 FAQ131090:FAR131091 FKM131090:FKN131091 FUI131090:FUJ131091 GEE131090:GEF131091 GOA131090:GOB131091 GXW131090:GXX131091 HHS131090:HHT131091 HRO131090:HRP131091 IBK131090:IBL131091 ILG131090:ILH131091 IVC131090:IVD131091 JEY131090:JEZ131091 JOU131090:JOV131091 JYQ131090:JYR131091 KIM131090:KIN131091 KSI131090:KSJ131091 LCE131090:LCF131091 LMA131090:LMB131091 LVW131090:LVX131091 MFS131090:MFT131091 MPO131090:MPP131091 MZK131090:MZL131091 NJG131090:NJH131091 NTC131090:NTD131091 OCY131090:OCZ131091 OMU131090:OMV131091 OWQ131090:OWR131091 PGM131090:PGN131091 PQI131090:PQJ131091 QAE131090:QAF131091 QKA131090:QKB131091 QTW131090:QTX131091 RDS131090:RDT131091 RNO131090:RNP131091 RXK131090:RXL131091 SHG131090:SHH131091 SRC131090:SRD131091 TAY131090:TAZ131091 TKU131090:TKV131091 TUQ131090:TUR131091 UEM131090:UEN131091 UOI131090:UOJ131091 UYE131090:UYF131091 VIA131090:VIB131091 VRW131090:VRX131091 WBS131090:WBT131091 WLO131090:WLP131091 WVK131090:WVL131091 C196626:D196627 IY196626:IZ196627 SU196626:SV196627 ACQ196626:ACR196627 AMM196626:AMN196627 AWI196626:AWJ196627 BGE196626:BGF196627 BQA196626:BQB196627 BZW196626:BZX196627 CJS196626:CJT196627 CTO196626:CTP196627 DDK196626:DDL196627 DNG196626:DNH196627 DXC196626:DXD196627 EGY196626:EGZ196627 EQU196626:EQV196627 FAQ196626:FAR196627 FKM196626:FKN196627 FUI196626:FUJ196627 GEE196626:GEF196627 GOA196626:GOB196627 GXW196626:GXX196627 HHS196626:HHT196627 HRO196626:HRP196627 IBK196626:IBL196627 ILG196626:ILH196627 IVC196626:IVD196627 JEY196626:JEZ196627 JOU196626:JOV196627 JYQ196626:JYR196627 KIM196626:KIN196627 KSI196626:KSJ196627 LCE196626:LCF196627 LMA196626:LMB196627 LVW196626:LVX196627 MFS196626:MFT196627 MPO196626:MPP196627 MZK196626:MZL196627 NJG196626:NJH196627 NTC196626:NTD196627 OCY196626:OCZ196627 OMU196626:OMV196627 OWQ196626:OWR196627 PGM196626:PGN196627 PQI196626:PQJ196627 QAE196626:QAF196627 QKA196626:QKB196627 QTW196626:QTX196627 RDS196626:RDT196627 RNO196626:RNP196627 RXK196626:RXL196627 SHG196626:SHH196627 SRC196626:SRD196627 TAY196626:TAZ196627 TKU196626:TKV196627 TUQ196626:TUR196627 UEM196626:UEN196627 UOI196626:UOJ196627 UYE196626:UYF196627 VIA196626:VIB196627 VRW196626:VRX196627 WBS196626:WBT196627 WLO196626:WLP196627 WVK196626:WVL196627 C262162:D262163 IY262162:IZ262163 SU262162:SV262163 ACQ262162:ACR262163 AMM262162:AMN262163 AWI262162:AWJ262163 BGE262162:BGF262163 BQA262162:BQB262163 BZW262162:BZX262163 CJS262162:CJT262163 CTO262162:CTP262163 DDK262162:DDL262163 DNG262162:DNH262163 DXC262162:DXD262163 EGY262162:EGZ262163 EQU262162:EQV262163 FAQ262162:FAR262163 FKM262162:FKN262163 FUI262162:FUJ262163 GEE262162:GEF262163 GOA262162:GOB262163 GXW262162:GXX262163 HHS262162:HHT262163 HRO262162:HRP262163 IBK262162:IBL262163 ILG262162:ILH262163 IVC262162:IVD262163 JEY262162:JEZ262163 JOU262162:JOV262163 JYQ262162:JYR262163 KIM262162:KIN262163 KSI262162:KSJ262163 LCE262162:LCF262163 LMA262162:LMB262163 LVW262162:LVX262163 MFS262162:MFT262163 MPO262162:MPP262163 MZK262162:MZL262163 NJG262162:NJH262163 NTC262162:NTD262163 OCY262162:OCZ262163 OMU262162:OMV262163 OWQ262162:OWR262163 PGM262162:PGN262163 PQI262162:PQJ262163 QAE262162:QAF262163 QKA262162:QKB262163 QTW262162:QTX262163 RDS262162:RDT262163 RNO262162:RNP262163 RXK262162:RXL262163 SHG262162:SHH262163 SRC262162:SRD262163 TAY262162:TAZ262163 TKU262162:TKV262163 TUQ262162:TUR262163 UEM262162:UEN262163 UOI262162:UOJ262163 UYE262162:UYF262163 VIA262162:VIB262163 VRW262162:VRX262163 WBS262162:WBT262163 WLO262162:WLP262163 WVK262162:WVL262163 C327698:D327699 IY327698:IZ327699 SU327698:SV327699 ACQ327698:ACR327699 AMM327698:AMN327699 AWI327698:AWJ327699 BGE327698:BGF327699 BQA327698:BQB327699 BZW327698:BZX327699 CJS327698:CJT327699 CTO327698:CTP327699 DDK327698:DDL327699 DNG327698:DNH327699 DXC327698:DXD327699 EGY327698:EGZ327699 EQU327698:EQV327699 FAQ327698:FAR327699 FKM327698:FKN327699 FUI327698:FUJ327699 GEE327698:GEF327699 GOA327698:GOB327699 GXW327698:GXX327699 HHS327698:HHT327699 HRO327698:HRP327699 IBK327698:IBL327699 ILG327698:ILH327699 IVC327698:IVD327699 JEY327698:JEZ327699 JOU327698:JOV327699 JYQ327698:JYR327699 KIM327698:KIN327699 KSI327698:KSJ327699 LCE327698:LCF327699 LMA327698:LMB327699 LVW327698:LVX327699 MFS327698:MFT327699 MPO327698:MPP327699 MZK327698:MZL327699 NJG327698:NJH327699 NTC327698:NTD327699 OCY327698:OCZ327699 OMU327698:OMV327699 OWQ327698:OWR327699 PGM327698:PGN327699 PQI327698:PQJ327699 QAE327698:QAF327699 QKA327698:QKB327699 QTW327698:QTX327699 RDS327698:RDT327699 RNO327698:RNP327699 RXK327698:RXL327699 SHG327698:SHH327699 SRC327698:SRD327699 TAY327698:TAZ327699 TKU327698:TKV327699 TUQ327698:TUR327699 UEM327698:UEN327699 UOI327698:UOJ327699 UYE327698:UYF327699 VIA327698:VIB327699 VRW327698:VRX327699 WBS327698:WBT327699 WLO327698:WLP327699 WVK327698:WVL327699 C393234:D393235 IY393234:IZ393235 SU393234:SV393235 ACQ393234:ACR393235 AMM393234:AMN393235 AWI393234:AWJ393235 BGE393234:BGF393235 BQA393234:BQB393235 BZW393234:BZX393235 CJS393234:CJT393235 CTO393234:CTP393235 DDK393234:DDL393235 DNG393234:DNH393235 DXC393234:DXD393235 EGY393234:EGZ393235 EQU393234:EQV393235 FAQ393234:FAR393235 FKM393234:FKN393235 FUI393234:FUJ393235 GEE393234:GEF393235 GOA393234:GOB393235 GXW393234:GXX393235 HHS393234:HHT393235 HRO393234:HRP393235 IBK393234:IBL393235 ILG393234:ILH393235 IVC393234:IVD393235 JEY393234:JEZ393235 JOU393234:JOV393235 JYQ393234:JYR393235 KIM393234:KIN393235 KSI393234:KSJ393235 LCE393234:LCF393235 LMA393234:LMB393235 LVW393234:LVX393235 MFS393234:MFT393235 MPO393234:MPP393235 MZK393234:MZL393235 NJG393234:NJH393235 NTC393234:NTD393235 OCY393234:OCZ393235 OMU393234:OMV393235 OWQ393234:OWR393235 PGM393234:PGN393235 PQI393234:PQJ393235 QAE393234:QAF393235 QKA393234:QKB393235 QTW393234:QTX393235 RDS393234:RDT393235 RNO393234:RNP393235 RXK393234:RXL393235 SHG393234:SHH393235 SRC393234:SRD393235 TAY393234:TAZ393235 TKU393234:TKV393235 TUQ393234:TUR393235 UEM393234:UEN393235 UOI393234:UOJ393235 UYE393234:UYF393235 VIA393234:VIB393235 VRW393234:VRX393235 WBS393234:WBT393235 WLO393234:WLP393235 WVK393234:WVL393235 C458770:D458771 IY458770:IZ458771 SU458770:SV458771 ACQ458770:ACR458771 AMM458770:AMN458771 AWI458770:AWJ458771 BGE458770:BGF458771 BQA458770:BQB458771 BZW458770:BZX458771 CJS458770:CJT458771 CTO458770:CTP458771 DDK458770:DDL458771 DNG458770:DNH458771 DXC458770:DXD458771 EGY458770:EGZ458771 EQU458770:EQV458771 FAQ458770:FAR458771 FKM458770:FKN458771 FUI458770:FUJ458771 GEE458770:GEF458771 GOA458770:GOB458771 GXW458770:GXX458771 HHS458770:HHT458771 HRO458770:HRP458771 IBK458770:IBL458771 ILG458770:ILH458771 IVC458770:IVD458771 JEY458770:JEZ458771 JOU458770:JOV458771 JYQ458770:JYR458771 KIM458770:KIN458771 KSI458770:KSJ458771 LCE458770:LCF458771 LMA458770:LMB458771 LVW458770:LVX458771 MFS458770:MFT458771 MPO458770:MPP458771 MZK458770:MZL458771 NJG458770:NJH458771 NTC458770:NTD458771 OCY458770:OCZ458771 OMU458770:OMV458771 OWQ458770:OWR458771 PGM458770:PGN458771 PQI458770:PQJ458771 QAE458770:QAF458771 QKA458770:QKB458771 QTW458770:QTX458771 RDS458770:RDT458771 RNO458770:RNP458771 RXK458770:RXL458771 SHG458770:SHH458771 SRC458770:SRD458771 TAY458770:TAZ458771 TKU458770:TKV458771 TUQ458770:TUR458771 UEM458770:UEN458771 UOI458770:UOJ458771 UYE458770:UYF458771 VIA458770:VIB458771 VRW458770:VRX458771 WBS458770:WBT458771 WLO458770:WLP458771 WVK458770:WVL458771 C524306:D524307 IY524306:IZ524307 SU524306:SV524307 ACQ524306:ACR524307 AMM524306:AMN524307 AWI524306:AWJ524307 BGE524306:BGF524307 BQA524306:BQB524307 BZW524306:BZX524307 CJS524306:CJT524307 CTO524306:CTP524307 DDK524306:DDL524307 DNG524306:DNH524307 DXC524306:DXD524307 EGY524306:EGZ524307 EQU524306:EQV524307 FAQ524306:FAR524307 FKM524306:FKN524307 FUI524306:FUJ524307 GEE524306:GEF524307 GOA524306:GOB524307 GXW524306:GXX524307 HHS524306:HHT524307 HRO524306:HRP524307 IBK524306:IBL524307 ILG524306:ILH524307 IVC524306:IVD524307 JEY524306:JEZ524307 JOU524306:JOV524307 JYQ524306:JYR524307 KIM524306:KIN524307 KSI524306:KSJ524307 LCE524306:LCF524307 LMA524306:LMB524307 LVW524306:LVX524307 MFS524306:MFT524307 MPO524306:MPP524307 MZK524306:MZL524307 NJG524306:NJH524307 NTC524306:NTD524307 OCY524306:OCZ524307 OMU524306:OMV524307 OWQ524306:OWR524307 PGM524306:PGN524307 PQI524306:PQJ524307 QAE524306:QAF524307 QKA524306:QKB524307 QTW524306:QTX524307 RDS524306:RDT524307 RNO524306:RNP524307 RXK524306:RXL524307 SHG524306:SHH524307 SRC524306:SRD524307 TAY524306:TAZ524307 TKU524306:TKV524307 TUQ524306:TUR524307 UEM524306:UEN524307 UOI524306:UOJ524307 UYE524306:UYF524307 VIA524306:VIB524307 VRW524306:VRX524307 WBS524306:WBT524307 WLO524306:WLP524307 WVK524306:WVL524307 C589842:D589843 IY589842:IZ589843 SU589842:SV589843 ACQ589842:ACR589843 AMM589842:AMN589843 AWI589842:AWJ589843 BGE589842:BGF589843 BQA589842:BQB589843 BZW589842:BZX589843 CJS589842:CJT589843 CTO589842:CTP589843 DDK589842:DDL589843 DNG589842:DNH589843 DXC589842:DXD589843 EGY589842:EGZ589843 EQU589842:EQV589843 FAQ589842:FAR589843 FKM589842:FKN589843 FUI589842:FUJ589843 GEE589842:GEF589843 GOA589842:GOB589843 GXW589842:GXX589843 HHS589842:HHT589843 HRO589842:HRP589843 IBK589842:IBL589843 ILG589842:ILH589843 IVC589842:IVD589843 JEY589842:JEZ589843 JOU589842:JOV589843 JYQ589842:JYR589843 KIM589842:KIN589843 KSI589842:KSJ589843 LCE589842:LCF589843 LMA589842:LMB589843 LVW589842:LVX589843 MFS589842:MFT589843 MPO589842:MPP589843 MZK589842:MZL589843 NJG589842:NJH589843 NTC589842:NTD589843 OCY589842:OCZ589843 OMU589842:OMV589843 OWQ589842:OWR589843 PGM589842:PGN589843 PQI589842:PQJ589843 QAE589842:QAF589843 QKA589842:QKB589843 QTW589842:QTX589843 RDS589842:RDT589843 RNO589842:RNP589843 RXK589842:RXL589843 SHG589842:SHH589843 SRC589842:SRD589843 TAY589842:TAZ589843 TKU589842:TKV589843 TUQ589842:TUR589843 UEM589842:UEN589843 UOI589842:UOJ589843 UYE589842:UYF589843 VIA589842:VIB589843 VRW589842:VRX589843 WBS589842:WBT589843 WLO589842:WLP589843 WVK589842:WVL589843 C655378:D655379 IY655378:IZ655379 SU655378:SV655379 ACQ655378:ACR655379 AMM655378:AMN655379 AWI655378:AWJ655379 BGE655378:BGF655379 BQA655378:BQB655379 BZW655378:BZX655379 CJS655378:CJT655379 CTO655378:CTP655379 DDK655378:DDL655379 DNG655378:DNH655379 DXC655378:DXD655379 EGY655378:EGZ655379 EQU655378:EQV655379 FAQ655378:FAR655379 FKM655378:FKN655379 FUI655378:FUJ655379 GEE655378:GEF655379 GOA655378:GOB655379 GXW655378:GXX655379 HHS655378:HHT655379 HRO655378:HRP655379 IBK655378:IBL655379 ILG655378:ILH655379 IVC655378:IVD655379 JEY655378:JEZ655379 JOU655378:JOV655379 JYQ655378:JYR655379 KIM655378:KIN655379 KSI655378:KSJ655379 LCE655378:LCF655379 LMA655378:LMB655379 LVW655378:LVX655379 MFS655378:MFT655379 MPO655378:MPP655379 MZK655378:MZL655379 NJG655378:NJH655379 NTC655378:NTD655379 OCY655378:OCZ655379 OMU655378:OMV655379 OWQ655378:OWR655379 PGM655378:PGN655379 PQI655378:PQJ655379 QAE655378:QAF655379 QKA655378:QKB655379 QTW655378:QTX655379 RDS655378:RDT655379 RNO655378:RNP655379 RXK655378:RXL655379 SHG655378:SHH655379 SRC655378:SRD655379 TAY655378:TAZ655379 TKU655378:TKV655379 TUQ655378:TUR655379 UEM655378:UEN655379 UOI655378:UOJ655379 UYE655378:UYF655379 VIA655378:VIB655379 VRW655378:VRX655379 WBS655378:WBT655379 WLO655378:WLP655379 WVK655378:WVL655379 C720914:D720915 IY720914:IZ720915 SU720914:SV720915 ACQ720914:ACR720915 AMM720914:AMN720915 AWI720914:AWJ720915 BGE720914:BGF720915 BQA720914:BQB720915 BZW720914:BZX720915 CJS720914:CJT720915 CTO720914:CTP720915 DDK720914:DDL720915 DNG720914:DNH720915 DXC720914:DXD720915 EGY720914:EGZ720915 EQU720914:EQV720915 FAQ720914:FAR720915 FKM720914:FKN720915 FUI720914:FUJ720915 GEE720914:GEF720915 GOA720914:GOB720915 GXW720914:GXX720915 HHS720914:HHT720915 HRO720914:HRP720915 IBK720914:IBL720915 ILG720914:ILH720915 IVC720914:IVD720915 JEY720914:JEZ720915 JOU720914:JOV720915 JYQ720914:JYR720915 KIM720914:KIN720915 KSI720914:KSJ720915 LCE720914:LCF720915 LMA720914:LMB720915 LVW720914:LVX720915 MFS720914:MFT720915 MPO720914:MPP720915 MZK720914:MZL720915 NJG720914:NJH720915 NTC720914:NTD720915 OCY720914:OCZ720915 OMU720914:OMV720915 OWQ720914:OWR720915 PGM720914:PGN720915 PQI720914:PQJ720915 QAE720914:QAF720915 QKA720914:QKB720915 QTW720914:QTX720915 RDS720914:RDT720915 RNO720914:RNP720915 RXK720914:RXL720915 SHG720914:SHH720915 SRC720914:SRD720915 TAY720914:TAZ720915 TKU720914:TKV720915 TUQ720914:TUR720915 UEM720914:UEN720915 UOI720914:UOJ720915 UYE720914:UYF720915 VIA720914:VIB720915 VRW720914:VRX720915 WBS720914:WBT720915 WLO720914:WLP720915 WVK720914:WVL720915 C786450:D786451 IY786450:IZ786451 SU786450:SV786451 ACQ786450:ACR786451 AMM786450:AMN786451 AWI786450:AWJ786451 BGE786450:BGF786451 BQA786450:BQB786451 BZW786450:BZX786451 CJS786450:CJT786451 CTO786450:CTP786451 DDK786450:DDL786451 DNG786450:DNH786451 DXC786450:DXD786451 EGY786450:EGZ786451 EQU786450:EQV786451 FAQ786450:FAR786451 FKM786450:FKN786451 FUI786450:FUJ786451 GEE786450:GEF786451 GOA786450:GOB786451 GXW786450:GXX786451 HHS786450:HHT786451 HRO786450:HRP786451 IBK786450:IBL786451 ILG786450:ILH786451 IVC786450:IVD786451 JEY786450:JEZ786451 JOU786450:JOV786451 JYQ786450:JYR786451 KIM786450:KIN786451 KSI786450:KSJ786451 LCE786450:LCF786451 LMA786450:LMB786451 LVW786450:LVX786451 MFS786450:MFT786451 MPO786450:MPP786451 MZK786450:MZL786451 NJG786450:NJH786451 NTC786450:NTD786451 OCY786450:OCZ786451 OMU786450:OMV786451 OWQ786450:OWR786451 PGM786450:PGN786451 PQI786450:PQJ786451 QAE786450:QAF786451 QKA786450:QKB786451 QTW786450:QTX786451 RDS786450:RDT786451 RNO786450:RNP786451 RXK786450:RXL786451 SHG786450:SHH786451 SRC786450:SRD786451 TAY786450:TAZ786451 TKU786450:TKV786451 TUQ786450:TUR786451 UEM786450:UEN786451 UOI786450:UOJ786451 UYE786450:UYF786451 VIA786450:VIB786451 VRW786450:VRX786451 WBS786450:WBT786451 WLO786450:WLP786451 WVK786450:WVL786451 C851986:D851987 IY851986:IZ851987 SU851986:SV851987 ACQ851986:ACR851987 AMM851986:AMN851987 AWI851986:AWJ851987 BGE851986:BGF851987 BQA851986:BQB851987 BZW851986:BZX851987 CJS851986:CJT851987 CTO851986:CTP851987 DDK851986:DDL851987 DNG851986:DNH851987 DXC851986:DXD851987 EGY851986:EGZ851987 EQU851986:EQV851987 FAQ851986:FAR851987 FKM851986:FKN851987 FUI851986:FUJ851987 GEE851986:GEF851987 GOA851986:GOB851987 GXW851986:GXX851987 HHS851986:HHT851987 HRO851986:HRP851987 IBK851986:IBL851987 ILG851986:ILH851987 IVC851986:IVD851987 JEY851986:JEZ851987 JOU851986:JOV851987 JYQ851986:JYR851987 KIM851986:KIN851987 KSI851986:KSJ851987 LCE851986:LCF851987 LMA851986:LMB851987 LVW851986:LVX851987 MFS851986:MFT851987 MPO851986:MPP851987 MZK851986:MZL851987 NJG851986:NJH851987 NTC851986:NTD851987 OCY851986:OCZ851987 OMU851986:OMV851987 OWQ851986:OWR851987 PGM851986:PGN851987 PQI851986:PQJ851987 QAE851986:QAF851987 QKA851986:QKB851987 QTW851986:QTX851987 RDS851986:RDT851987 RNO851986:RNP851987 RXK851986:RXL851987 SHG851986:SHH851987 SRC851986:SRD851987 TAY851986:TAZ851987 TKU851986:TKV851987 TUQ851986:TUR851987 UEM851986:UEN851987 UOI851986:UOJ851987 UYE851986:UYF851987 VIA851986:VIB851987 VRW851986:VRX851987 WBS851986:WBT851987 WLO851986:WLP851987 WVK851986:WVL851987 C917522:D917523 IY917522:IZ917523 SU917522:SV917523 ACQ917522:ACR917523 AMM917522:AMN917523 AWI917522:AWJ917523 BGE917522:BGF917523 BQA917522:BQB917523 BZW917522:BZX917523 CJS917522:CJT917523 CTO917522:CTP917523 DDK917522:DDL917523 DNG917522:DNH917523 DXC917522:DXD917523 EGY917522:EGZ917523 EQU917522:EQV917523 FAQ917522:FAR917523 FKM917522:FKN917523 FUI917522:FUJ917523 GEE917522:GEF917523 GOA917522:GOB917523 GXW917522:GXX917523 HHS917522:HHT917523 HRO917522:HRP917523 IBK917522:IBL917523 ILG917522:ILH917523 IVC917522:IVD917523 JEY917522:JEZ917523 JOU917522:JOV917523 JYQ917522:JYR917523 KIM917522:KIN917523 KSI917522:KSJ917523 LCE917522:LCF917523 LMA917522:LMB917523 LVW917522:LVX917523 MFS917522:MFT917523 MPO917522:MPP917523 MZK917522:MZL917523 NJG917522:NJH917523 NTC917522:NTD917523 OCY917522:OCZ917523 OMU917522:OMV917523 OWQ917522:OWR917523 PGM917522:PGN917523 PQI917522:PQJ917523 QAE917522:QAF917523 QKA917522:QKB917523 QTW917522:QTX917523 RDS917522:RDT917523 RNO917522:RNP917523 RXK917522:RXL917523 SHG917522:SHH917523 SRC917522:SRD917523 TAY917522:TAZ917523 TKU917522:TKV917523 TUQ917522:TUR917523 UEM917522:UEN917523 UOI917522:UOJ917523 UYE917522:UYF917523 VIA917522:VIB917523 VRW917522:VRX917523 WBS917522:WBT917523 WLO917522:WLP917523 WVK917522:WVL917523 C983058:D983059 IY983058:IZ983059 SU983058:SV983059 ACQ983058:ACR983059 AMM983058:AMN983059 AWI983058:AWJ983059 BGE983058:BGF983059 BQA983058:BQB983059 BZW983058:BZX983059 CJS983058:CJT983059 CTO983058:CTP983059 DDK983058:DDL983059 DNG983058:DNH983059 DXC983058:DXD983059 EGY983058:EGZ983059 EQU983058:EQV983059 FAQ983058:FAR983059 FKM983058:FKN983059 FUI983058:FUJ983059 GEE983058:GEF983059 GOA983058:GOB983059 GXW983058:GXX983059 HHS983058:HHT983059 HRO983058:HRP983059 IBK983058:IBL983059 ILG983058:ILH983059 IVC983058:IVD983059 JEY983058:JEZ983059 JOU983058:JOV983059 JYQ983058:JYR983059 KIM983058:KIN983059 KSI983058:KSJ983059 LCE983058:LCF983059 LMA983058:LMB983059 LVW983058:LVX983059 MFS983058:MFT983059 MPO983058:MPP983059 MZK983058:MZL983059 NJG983058:NJH983059 NTC983058:NTD983059 OCY983058:OCZ983059 OMU983058:OMV983059 OWQ983058:OWR983059 PGM983058:PGN983059 PQI983058:PQJ983059 QAE983058:QAF983059 QKA983058:QKB983059 QTW983058:QTX983059 RDS983058:RDT983059 RNO983058:RNP983059 RXK983058:RXL983059 SHG983058:SHH983059 SRC983058:SRD983059 TAY983058:TAZ983059 TKU983058:TKV983059 TUQ983058:TUR983059 UEM983058:UEN983059 UOI983058:UOJ983059 UYE983058:UYF983059 VIA983058:VIB983059 VRW983058:VRX983059 WBS983058:WBT983059 WLO983058:WLP983059 C40:D40" xr:uid="{71A6E53F-6A62-4E42-8328-2AAA121698B1}">
      <formula1>-999999999999999</formula1>
      <formula2>999999999</formula2>
    </dataValidation>
  </dataValidations>
  <pageMargins left="0.25" right="0.25" top="0.75" bottom="0.75" header="0.3" footer="0.3"/>
  <pageSetup paperSize="9" scale="50" orientation="portrait" r:id="rId1"/>
  <extLst>
    <ext xmlns:x14="http://schemas.microsoft.com/office/spreadsheetml/2009/9/main" uri="{CCE6A557-97BC-4b89-ADB6-D9C93CAAB3DF}">
      <x14:dataValidations xmlns:xm="http://schemas.microsoft.com/office/excel/2006/main" count="1">
        <x14:dataValidation type="decimal" allowBlank="1" showInputMessage="1" showErrorMessage="1" errorTitle="Невалиден формат" error="Стойността в клетката може да съдържа само положително число._x000a__x000a_За да коригирате натиснете Retry. За да се откажете натиснете Cancel." xr:uid="{17DBE7B0-BAFF-4890-8FCD-FCF5A8CFD17B}">
          <x14:formula1>
            <xm:f>0</xm:f>
          </x14:formula1>
          <x14:formula2>
            <xm:f>9999999999999990</xm:f>
          </x14:formula2>
          <xm:sqref>C12:D17 IY12:IZ17 SU12:SV17 ACQ12:ACR17 AMM12:AMN17 AWI12:AWJ17 BGE12:BGF17 BQA12:BQB17 BZW12:BZX17 CJS12:CJT17 CTO12:CTP17 DDK12:DDL17 DNG12:DNH17 DXC12:DXD17 EGY12:EGZ17 EQU12:EQV17 FAQ12:FAR17 FKM12:FKN17 FUI12:FUJ17 GEE12:GEF17 GOA12:GOB17 GXW12:GXX17 HHS12:HHT17 HRO12:HRP17 IBK12:IBL17 ILG12:ILH17 IVC12:IVD17 JEY12:JEZ17 JOU12:JOV17 JYQ12:JYR17 KIM12:KIN17 KSI12:KSJ17 LCE12:LCF17 LMA12:LMB17 LVW12:LVX17 MFS12:MFT17 MPO12:MPP17 MZK12:MZL17 NJG12:NJH17 NTC12:NTD17 OCY12:OCZ17 OMU12:OMV17 OWQ12:OWR17 PGM12:PGN17 PQI12:PQJ17 QAE12:QAF17 QKA12:QKB17 QTW12:QTX17 RDS12:RDT17 RNO12:RNP17 RXK12:RXL17 SHG12:SHH17 SRC12:SRD17 TAY12:TAZ17 TKU12:TKV17 TUQ12:TUR17 UEM12:UEN17 UOI12:UOJ17 UYE12:UYF17 VIA12:VIB17 VRW12:VRX17 WBS12:WBT17 WLO12:WLP17 WVK12:WVL17 C65548:D65553 IY65548:IZ65553 SU65548:SV65553 ACQ65548:ACR65553 AMM65548:AMN65553 AWI65548:AWJ65553 BGE65548:BGF65553 BQA65548:BQB65553 BZW65548:BZX65553 CJS65548:CJT65553 CTO65548:CTP65553 DDK65548:DDL65553 DNG65548:DNH65553 DXC65548:DXD65553 EGY65548:EGZ65553 EQU65548:EQV65553 FAQ65548:FAR65553 FKM65548:FKN65553 FUI65548:FUJ65553 GEE65548:GEF65553 GOA65548:GOB65553 GXW65548:GXX65553 HHS65548:HHT65553 HRO65548:HRP65553 IBK65548:IBL65553 ILG65548:ILH65553 IVC65548:IVD65553 JEY65548:JEZ65553 JOU65548:JOV65553 JYQ65548:JYR65553 KIM65548:KIN65553 KSI65548:KSJ65553 LCE65548:LCF65553 LMA65548:LMB65553 LVW65548:LVX65553 MFS65548:MFT65553 MPO65548:MPP65553 MZK65548:MZL65553 NJG65548:NJH65553 NTC65548:NTD65553 OCY65548:OCZ65553 OMU65548:OMV65553 OWQ65548:OWR65553 PGM65548:PGN65553 PQI65548:PQJ65553 QAE65548:QAF65553 QKA65548:QKB65553 QTW65548:QTX65553 RDS65548:RDT65553 RNO65548:RNP65553 RXK65548:RXL65553 SHG65548:SHH65553 SRC65548:SRD65553 TAY65548:TAZ65553 TKU65548:TKV65553 TUQ65548:TUR65553 UEM65548:UEN65553 UOI65548:UOJ65553 UYE65548:UYF65553 VIA65548:VIB65553 VRW65548:VRX65553 WBS65548:WBT65553 WLO65548:WLP65553 WVK65548:WVL65553 C131084:D131089 IY131084:IZ131089 SU131084:SV131089 ACQ131084:ACR131089 AMM131084:AMN131089 AWI131084:AWJ131089 BGE131084:BGF131089 BQA131084:BQB131089 BZW131084:BZX131089 CJS131084:CJT131089 CTO131084:CTP131089 DDK131084:DDL131089 DNG131084:DNH131089 DXC131084:DXD131089 EGY131084:EGZ131089 EQU131084:EQV131089 FAQ131084:FAR131089 FKM131084:FKN131089 FUI131084:FUJ131089 GEE131084:GEF131089 GOA131084:GOB131089 GXW131084:GXX131089 HHS131084:HHT131089 HRO131084:HRP131089 IBK131084:IBL131089 ILG131084:ILH131089 IVC131084:IVD131089 JEY131084:JEZ131089 JOU131084:JOV131089 JYQ131084:JYR131089 KIM131084:KIN131089 KSI131084:KSJ131089 LCE131084:LCF131089 LMA131084:LMB131089 LVW131084:LVX131089 MFS131084:MFT131089 MPO131084:MPP131089 MZK131084:MZL131089 NJG131084:NJH131089 NTC131084:NTD131089 OCY131084:OCZ131089 OMU131084:OMV131089 OWQ131084:OWR131089 PGM131084:PGN131089 PQI131084:PQJ131089 QAE131084:QAF131089 QKA131084:QKB131089 QTW131084:QTX131089 RDS131084:RDT131089 RNO131084:RNP131089 RXK131084:RXL131089 SHG131084:SHH131089 SRC131084:SRD131089 TAY131084:TAZ131089 TKU131084:TKV131089 TUQ131084:TUR131089 UEM131084:UEN131089 UOI131084:UOJ131089 UYE131084:UYF131089 VIA131084:VIB131089 VRW131084:VRX131089 WBS131084:WBT131089 WLO131084:WLP131089 WVK131084:WVL131089 C196620:D196625 IY196620:IZ196625 SU196620:SV196625 ACQ196620:ACR196625 AMM196620:AMN196625 AWI196620:AWJ196625 BGE196620:BGF196625 BQA196620:BQB196625 BZW196620:BZX196625 CJS196620:CJT196625 CTO196620:CTP196625 DDK196620:DDL196625 DNG196620:DNH196625 DXC196620:DXD196625 EGY196620:EGZ196625 EQU196620:EQV196625 FAQ196620:FAR196625 FKM196620:FKN196625 FUI196620:FUJ196625 GEE196620:GEF196625 GOA196620:GOB196625 GXW196620:GXX196625 HHS196620:HHT196625 HRO196620:HRP196625 IBK196620:IBL196625 ILG196620:ILH196625 IVC196620:IVD196625 JEY196620:JEZ196625 JOU196620:JOV196625 JYQ196620:JYR196625 KIM196620:KIN196625 KSI196620:KSJ196625 LCE196620:LCF196625 LMA196620:LMB196625 LVW196620:LVX196625 MFS196620:MFT196625 MPO196620:MPP196625 MZK196620:MZL196625 NJG196620:NJH196625 NTC196620:NTD196625 OCY196620:OCZ196625 OMU196620:OMV196625 OWQ196620:OWR196625 PGM196620:PGN196625 PQI196620:PQJ196625 QAE196620:QAF196625 QKA196620:QKB196625 QTW196620:QTX196625 RDS196620:RDT196625 RNO196620:RNP196625 RXK196620:RXL196625 SHG196620:SHH196625 SRC196620:SRD196625 TAY196620:TAZ196625 TKU196620:TKV196625 TUQ196620:TUR196625 UEM196620:UEN196625 UOI196620:UOJ196625 UYE196620:UYF196625 VIA196620:VIB196625 VRW196620:VRX196625 WBS196620:WBT196625 WLO196620:WLP196625 WVK196620:WVL196625 C262156:D262161 IY262156:IZ262161 SU262156:SV262161 ACQ262156:ACR262161 AMM262156:AMN262161 AWI262156:AWJ262161 BGE262156:BGF262161 BQA262156:BQB262161 BZW262156:BZX262161 CJS262156:CJT262161 CTO262156:CTP262161 DDK262156:DDL262161 DNG262156:DNH262161 DXC262156:DXD262161 EGY262156:EGZ262161 EQU262156:EQV262161 FAQ262156:FAR262161 FKM262156:FKN262161 FUI262156:FUJ262161 GEE262156:GEF262161 GOA262156:GOB262161 GXW262156:GXX262161 HHS262156:HHT262161 HRO262156:HRP262161 IBK262156:IBL262161 ILG262156:ILH262161 IVC262156:IVD262161 JEY262156:JEZ262161 JOU262156:JOV262161 JYQ262156:JYR262161 KIM262156:KIN262161 KSI262156:KSJ262161 LCE262156:LCF262161 LMA262156:LMB262161 LVW262156:LVX262161 MFS262156:MFT262161 MPO262156:MPP262161 MZK262156:MZL262161 NJG262156:NJH262161 NTC262156:NTD262161 OCY262156:OCZ262161 OMU262156:OMV262161 OWQ262156:OWR262161 PGM262156:PGN262161 PQI262156:PQJ262161 QAE262156:QAF262161 QKA262156:QKB262161 QTW262156:QTX262161 RDS262156:RDT262161 RNO262156:RNP262161 RXK262156:RXL262161 SHG262156:SHH262161 SRC262156:SRD262161 TAY262156:TAZ262161 TKU262156:TKV262161 TUQ262156:TUR262161 UEM262156:UEN262161 UOI262156:UOJ262161 UYE262156:UYF262161 VIA262156:VIB262161 VRW262156:VRX262161 WBS262156:WBT262161 WLO262156:WLP262161 WVK262156:WVL262161 C327692:D327697 IY327692:IZ327697 SU327692:SV327697 ACQ327692:ACR327697 AMM327692:AMN327697 AWI327692:AWJ327697 BGE327692:BGF327697 BQA327692:BQB327697 BZW327692:BZX327697 CJS327692:CJT327697 CTO327692:CTP327697 DDK327692:DDL327697 DNG327692:DNH327697 DXC327692:DXD327697 EGY327692:EGZ327697 EQU327692:EQV327697 FAQ327692:FAR327697 FKM327692:FKN327697 FUI327692:FUJ327697 GEE327692:GEF327697 GOA327692:GOB327697 GXW327692:GXX327697 HHS327692:HHT327697 HRO327692:HRP327697 IBK327692:IBL327697 ILG327692:ILH327697 IVC327692:IVD327697 JEY327692:JEZ327697 JOU327692:JOV327697 JYQ327692:JYR327697 KIM327692:KIN327697 KSI327692:KSJ327697 LCE327692:LCF327697 LMA327692:LMB327697 LVW327692:LVX327697 MFS327692:MFT327697 MPO327692:MPP327697 MZK327692:MZL327697 NJG327692:NJH327697 NTC327692:NTD327697 OCY327692:OCZ327697 OMU327692:OMV327697 OWQ327692:OWR327697 PGM327692:PGN327697 PQI327692:PQJ327697 QAE327692:QAF327697 QKA327692:QKB327697 QTW327692:QTX327697 RDS327692:RDT327697 RNO327692:RNP327697 RXK327692:RXL327697 SHG327692:SHH327697 SRC327692:SRD327697 TAY327692:TAZ327697 TKU327692:TKV327697 TUQ327692:TUR327697 UEM327692:UEN327697 UOI327692:UOJ327697 UYE327692:UYF327697 VIA327692:VIB327697 VRW327692:VRX327697 WBS327692:WBT327697 WLO327692:WLP327697 WVK327692:WVL327697 C393228:D393233 IY393228:IZ393233 SU393228:SV393233 ACQ393228:ACR393233 AMM393228:AMN393233 AWI393228:AWJ393233 BGE393228:BGF393233 BQA393228:BQB393233 BZW393228:BZX393233 CJS393228:CJT393233 CTO393228:CTP393233 DDK393228:DDL393233 DNG393228:DNH393233 DXC393228:DXD393233 EGY393228:EGZ393233 EQU393228:EQV393233 FAQ393228:FAR393233 FKM393228:FKN393233 FUI393228:FUJ393233 GEE393228:GEF393233 GOA393228:GOB393233 GXW393228:GXX393233 HHS393228:HHT393233 HRO393228:HRP393233 IBK393228:IBL393233 ILG393228:ILH393233 IVC393228:IVD393233 JEY393228:JEZ393233 JOU393228:JOV393233 JYQ393228:JYR393233 KIM393228:KIN393233 KSI393228:KSJ393233 LCE393228:LCF393233 LMA393228:LMB393233 LVW393228:LVX393233 MFS393228:MFT393233 MPO393228:MPP393233 MZK393228:MZL393233 NJG393228:NJH393233 NTC393228:NTD393233 OCY393228:OCZ393233 OMU393228:OMV393233 OWQ393228:OWR393233 PGM393228:PGN393233 PQI393228:PQJ393233 QAE393228:QAF393233 QKA393228:QKB393233 QTW393228:QTX393233 RDS393228:RDT393233 RNO393228:RNP393233 RXK393228:RXL393233 SHG393228:SHH393233 SRC393228:SRD393233 TAY393228:TAZ393233 TKU393228:TKV393233 TUQ393228:TUR393233 UEM393228:UEN393233 UOI393228:UOJ393233 UYE393228:UYF393233 VIA393228:VIB393233 VRW393228:VRX393233 WBS393228:WBT393233 WLO393228:WLP393233 WVK393228:WVL393233 C458764:D458769 IY458764:IZ458769 SU458764:SV458769 ACQ458764:ACR458769 AMM458764:AMN458769 AWI458764:AWJ458769 BGE458764:BGF458769 BQA458764:BQB458769 BZW458764:BZX458769 CJS458764:CJT458769 CTO458764:CTP458769 DDK458764:DDL458769 DNG458764:DNH458769 DXC458764:DXD458769 EGY458764:EGZ458769 EQU458764:EQV458769 FAQ458764:FAR458769 FKM458764:FKN458769 FUI458764:FUJ458769 GEE458764:GEF458769 GOA458764:GOB458769 GXW458764:GXX458769 HHS458764:HHT458769 HRO458764:HRP458769 IBK458764:IBL458769 ILG458764:ILH458769 IVC458764:IVD458769 JEY458764:JEZ458769 JOU458764:JOV458769 JYQ458764:JYR458769 KIM458764:KIN458769 KSI458764:KSJ458769 LCE458764:LCF458769 LMA458764:LMB458769 LVW458764:LVX458769 MFS458764:MFT458769 MPO458764:MPP458769 MZK458764:MZL458769 NJG458764:NJH458769 NTC458764:NTD458769 OCY458764:OCZ458769 OMU458764:OMV458769 OWQ458764:OWR458769 PGM458764:PGN458769 PQI458764:PQJ458769 QAE458764:QAF458769 QKA458764:QKB458769 QTW458764:QTX458769 RDS458764:RDT458769 RNO458764:RNP458769 RXK458764:RXL458769 SHG458764:SHH458769 SRC458764:SRD458769 TAY458764:TAZ458769 TKU458764:TKV458769 TUQ458764:TUR458769 UEM458764:UEN458769 UOI458764:UOJ458769 UYE458764:UYF458769 VIA458764:VIB458769 VRW458764:VRX458769 WBS458764:WBT458769 WLO458764:WLP458769 WVK458764:WVL458769 C524300:D524305 IY524300:IZ524305 SU524300:SV524305 ACQ524300:ACR524305 AMM524300:AMN524305 AWI524300:AWJ524305 BGE524300:BGF524305 BQA524300:BQB524305 BZW524300:BZX524305 CJS524300:CJT524305 CTO524300:CTP524305 DDK524300:DDL524305 DNG524300:DNH524305 DXC524300:DXD524305 EGY524300:EGZ524305 EQU524300:EQV524305 FAQ524300:FAR524305 FKM524300:FKN524305 FUI524300:FUJ524305 GEE524300:GEF524305 GOA524300:GOB524305 GXW524300:GXX524305 HHS524300:HHT524305 HRO524300:HRP524305 IBK524300:IBL524305 ILG524300:ILH524305 IVC524300:IVD524305 JEY524300:JEZ524305 JOU524300:JOV524305 JYQ524300:JYR524305 KIM524300:KIN524305 KSI524300:KSJ524305 LCE524300:LCF524305 LMA524300:LMB524305 LVW524300:LVX524305 MFS524300:MFT524305 MPO524300:MPP524305 MZK524300:MZL524305 NJG524300:NJH524305 NTC524300:NTD524305 OCY524300:OCZ524305 OMU524300:OMV524305 OWQ524300:OWR524305 PGM524300:PGN524305 PQI524300:PQJ524305 QAE524300:QAF524305 QKA524300:QKB524305 QTW524300:QTX524305 RDS524300:RDT524305 RNO524300:RNP524305 RXK524300:RXL524305 SHG524300:SHH524305 SRC524300:SRD524305 TAY524300:TAZ524305 TKU524300:TKV524305 TUQ524300:TUR524305 UEM524300:UEN524305 UOI524300:UOJ524305 UYE524300:UYF524305 VIA524300:VIB524305 VRW524300:VRX524305 WBS524300:WBT524305 WLO524300:WLP524305 WVK524300:WVL524305 C589836:D589841 IY589836:IZ589841 SU589836:SV589841 ACQ589836:ACR589841 AMM589836:AMN589841 AWI589836:AWJ589841 BGE589836:BGF589841 BQA589836:BQB589841 BZW589836:BZX589841 CJS589836:CJT589841 CTO589836:CTP589841 DDK589836:DDL589841 DNG589836:DNH589841 DXC589836:DXD589841 EGY589836:EGZ589841 EQU589836:EQV589841 FAQ589836:FAR589841 FKM589836:FKN589841 FUI589836:FUJ589841 GEE589836:GEF589841 GOA589836:GOB589841 GXW589836:GXX589841 HHS589836:HHT589841 HRO589836:HRP589841 IBK589836:IBL589841 ILG589836:ILH589841 IVC589836:IVD589841 JEY589836:JEZ589841 JOU589836:JOV589841 JYQ589836:JYR589841 KIM589836:KIN589841 KSI589836:KSJ589841 LCE589836:LCF589841 LMA589836:LMB589841 LVW589836:LVX589841 MFS589836:MFT589841 MPO589836:MPP589841 MZK589836:MZL589841 NJG589836:NJH589841 NTC589836:NTD589841 OCY589836:OCZ589841 OMU589836:OMV589841 OWQ589836:OWR589841 PGM589836:PGN589841 PQI589836:PQJ589841 QAE589836:QAF589841 QKA589836:QKB589841 QTW589836:QTX589841 RDS589836:RDT589841 RNO589836:RNP589841 RXK589836:RXL589841 SHG589836:SHH589841 SRC589836:SRD589841 TAY589836:TAZ589841 TKU589836:TKV589841 TUQ589836:TUR589841 UEM589836:UEN589841 UOI589836:UOJ589841 UYE589836:UYF589841 VIA589836:VIB589841 VRW589836:VRX589841 WBS589836:WBT589841 WLO589836:WLP589841 WVK589836:WVL589841 C655372:D655377 IY655372:IZ655377 SU655372:SV655377 ACQ655372:ACR655377 AMM655372:AMN655377 AWI655372:AWJ655377 BGE655372:BGF655377 BQA655372:BQB655377 BZW655372:BZX655377 CJS655372:CJT655377 CTO655372:CTP655377 DDK655372:DDL655377 DNG655372:DNH655377 DXC655372:DXD655377 EGY655372:EGZ655377 EQU655372:EQV655377 FAQ655372:FAR655377 FKM655372:FKN655377 FUI655372:FUJ655377 GEE655372:GEF655377 GOA655372:GOB655377 GXW655372:GXX655377 HHS655372:HHT655377 HRO655372:HRP655377 IBK655372:IBL655377 ILG655372:ILH655377 IVC655372:IVD655377 JEY655372:JEZ655377 JOU655372:JOV655377 JYQ655372:JYR655377 KIM655372:KIN655377 KSI655372:KSJ655377 LCE655372:LCF655377 LMA655372:LMB655377 LVW655372:LVX655377 MFS655372:MFT655377 MPO655372:MPP655377 MZK655372:MZL655377 NJG655372:NJH655377 NTC655372:NTD655377 OCY655372:OCZ655377 OMU655372:OMV655377 OWQ655372:OWR655377 PGM655372:PGN655377 PQI655372:PQJ655377 QAE655372:QAF655377 QKA655372:QKB655377 QTW655372:QTX655377 RDS655372:RDT655377 RNO655372:RNP655377 RXK655372:RXL655377 SHG655372:SHH655377 SRC655372:SRD655377 TAY655372:TAZ655377 TKU655372:TKV655377 TUQ655372:TUR655377 UEM655372:UEN655377 UOI655372:UOJ655377 UYE655372:UYF655377 VIA655372:VIB655377 VRW655372:VRX655377 WBS655372:WBT655377 WLO655372:WLP655377 WVK655372:WVL655377 C720908:D720913 IY720908:IZ720913 SU720908:SV720913 ACQ720908:ACR720913 AMM720908:AMN720913 AWI720908:AWJ720913 BGE720908:BGF720913 BQA720908:BQB720913 BZW720908:BZX720913 CJS720908:CJT720913 CTO720908:CTP720913 DDK720908:DDL720913 DNG720908:DNH720913 DXC720908:DXD720913 EGY720908:EGZ720913 EQU720908:EQV720913 FAQ720908:FAR720913 FKM720908:FKN720913 FUI720908:FUJ720913 GEE720908:GEF720913 GOA720908:GOB720913 GXW720908:GXX720913 HHS720908:HHT720913 HRO720908:HRP720913 IBK720908:IBL720913 ILG720908:ILH720913 IVC720908:IVD720913 JEY720908:JEZ720913 JOU720908:JOV720913 JYQ720908:JYR720913 KIM720908:KIN720913 KSI720908:KSJ720913 LCE720908:LCF720913 LMA720908:LMB720913 LVW720908:LVX720913 MFS720908:MFT720913 MPO720908:MPP720913 MZK720908:MZL720913 NJG720908:NJH720913 NTC720908:NTD720913 OCY720908:OCZ720913 OMU720908:OMV720913 OWQ720908:OWR720913 PGM720908:PGN720913 PQI720908:PQJ720913 QAE720908:QAF720913 QKA720908:QKB720913 QTW720908:QTX720913 RDS720908:RDT720913 RNO720908:RNP720913 RXK720908:RXL720913 SHG720908:SHH720913 SRC720908:SRD720913 TAY720908:TAZ720913 TKU720908:TKV720913 TUQ720908:TUR720913 UEM720908:UEN720913 UOI720908:UOJ720913 UYE720908:UYF720913 VIA720908:VIB720913 VRW720908:VRX720913 WBS720908:WBT720913 WLO720908:WLP720913 WVK720908:WVL720913 C786444:D786449 IY786444:IZ786449 SU786444:SV786449 ACQ786444:ACR786449 AMM786444:AMN786449 AWI786444:AWJ786449 BGE786444:BGF786449 BQA786444:BQB786449 BZW786444:BZX786449 CJS786444:CJT786449 CTO786444:CTP786449 DDK786444:DDL786449 DNG786444:DNH786449 DXC786444:DXD786449 EGY786444:EGZ786449 EQU786444:EQV786449 FAQ786444:FAR786449 FKM786444:FKN786449 FUI786444:FUJ786449 GEE786444:GEF786449 GOA786444:GOB786449 GXW786444:GXX786449 HHS786444:HHT786449 HRO786444:HRP786449 IBK786444:IBL786449 ILG786444:ILH786449 IVC786444:IVD786449 JEY786444:JEZ786449 JOU786444:JOV786449 JYQ786444:JYR786449 KIM786444:KIN786449 KSI786444:KSJ786449 LCE786444:LCF786449 LMA786444:LMB786449 LVW786444:LVX786449 MFS786444:MFT786449 MPO786444:MPP786449 MZK786444:MZL786449 NJG786444:NJH786449 NTC786444:NTD786449 OCY786444:OCZ786449 OMU786444:OMV786449 OWQ786444:OWR786449 PGM786444:PGN786449 PQI786444:PQJ786449 QAE786444:QAF786449 QKA786444:QKB786449 QTW786444:QTX786449 RDS786444:RDT786449 RNO786444:RNP786449 RXK786444:RXL786449 SHG786444:SHH786449 SRC786444:SRD786449 TAY786444:TAZ786449 TKU786444:TKV786449 TUQ786444:TUR786449 UEM786444:UEN786449 UOI786444:UOJ786449 UYE786444:UYF786449 VIA786444:VIB786449 VRW786444:VRX786449 WBS786444:WBT786449 WLO786444:WLP786449 WVK786444:WVL786449 C851980:D851985 IY851980:IZ851985 SU851980:SV851985 ACQ851980:ACR851985 AMM851980:AMN851985 AWI851980:AWJ851985 BGE851980:BGF851985 BQA851980:BQB851985 BZW851980:BZX851985 CJS851980:CJT851985 CTO851980:CTP851985 DDK851980:DDL851985 DNG851980:DNH851985 DXC851980:DXD851985 EGY851980:EGZ851985 EQU851980:EQV851985 FAQ851980:FAR851985 FKM851980:FKN851985 FUI851980:FUJ851985 GEE851980:GEF851985 GOA851980:GOB851985 GXW851980:GXX851985 HHS851980:HHT851985 HRO851980:HRP851985 IBK851980:IBL851985 ILG851980:ILH851985 IVC851980:IVD851985 JEY851980:JEZ851985 JOU851980:JOV851985 JYQ851980:JYR851985 KIM851980:KIN851985 KSI851980:KSJ851985 LCE851980:LCF851985 LMA851980:LMB851985 LVW851980:LVX851985 MFS851980:MFT851985 MPO851980:MPP851985 MZK851980:MZL851985 NJG851980:NJH851985 NTC851980:NTD851985 OCY851980:OCZ851985 OMU851980:OMV851985 OWQ851980:OWR851985 PGM851980:PGN851985 PQI851980:PQJ851985 QAE851980:QAF851985 QKA851980:QKB851985 QTW851980:QTX851985 RDS851980:RDT851985 RNO851980:RNP851985 RXK851980:RXL851985 SHG851980:SHH851985 SRC851980:SRD851985 TAY851980:TAZ851985 TKU851980:TKV851985 TUQ851980:TUR851985 UEM851980:UEN851985 UOI851980:UOJ851985 UYE851980:UYF851985 VIA851980:VIB851985 VRW851980:VRX851985 WBS851980:WBT851985 WLO851980:WLP851985 WVK851980:WVL851985 C917516:D917521 IY917516:IZ917521 SU917516:SV917521 ACQ917516:ACR917521 AMM917516:AMN917521 AWI917516:AWJ917521 BGE917516:BGF917521 BQA917516:BQB917521 BZW917516:BZX917521 CJS917516:CJT917521 CTO917516:CTP917521 DDK917516:DDL917521 DNG917516:DNH917521 DXC917516:DXD917521 EGY917516:EGZ917521 EQU917516:EQV917521 FAQ917516:FAR917521 FKM917516:FKN917521 FUI917516:FUJ917521 GEE917516:GEF917521 GOA917516:GOB917521 GXW917516:GXX917521 HHS917516:HHT917521 HRO917516:HRP917521 IBK917516:IBL917521 ILG917516:ILH917521 IVC917516:IVD917521 JEY917516:JEZ917521 JOU917516:JOV917521 JYQ917516:JYR917521 KIM917516:KIN917521 KSI917516:KSJ917521 LCE917516:LCF917521 LMA917516:LMB917521 LVW917516:LVX917521 MFS917516:MFT917521 MPO917516:MPP917521 MZK917516:MZL917521 NJG917516:NJH917521 NTC917516:NTD917521 OCY917516:OCZ917521 OMU917516:OMV917521 OWQ917516:OWR917521 PGM917516:PGN917521 PQI917516:PQJ917521 QAE917516:QAF917521 QKA917516:QKB917521 QTW917516:QTX917521 RDS917516:RDT917521 RNO917516:RNP917521 RXK917516:RXL917521 SHG917516:SHH917521 SRC917516:SRD917521 TAY917516:TAZ917521 TKU917516:TKV917521 TUQ917516:TUR917521 UEM917516:UEN917521 UOI917516:UOJ917521 UYE917516:UYF917521 VIA917516:VIB917521 VRW917516:VRX917521 WBS917516:WBT917521 WLO917516:WLP917521 WVK917516:WVL917521 C983052:D983057 IY983052:IZ983057 SU983052:SV983057 ACQ983052:ACR983057 AMM983052:AMN983057 AWI983052:AWJ983057 BGE983052:BGF983057 BQA983052:BQB983057 BZW983052:BZX983057 CJS983052:CJT983057 CTO983052:CTP983057 DDK983052:DDL983057 DNG983052:DNH983057 DXC983052:DXD983057 EGY983052:EGZ983057 EQU983052:EQV983057 FAQ983052:FAR983057 FKM983052:FKN983057 FUI983052:FUJ983057 GEE983052:GEF983057 GOA983052:GOB983057 GXW983052:GXX983057 HHS983052:HHT983057 HRO983052:HRP983057 IBK983052:IBL983057 ILG983052:ILH983057 IVC983052:IVD983057 JEY983052:JEZ983057 JOU983052:JOV983057 JYQ983052:JYR983057 KIM983052:KIN983057 KSI983052:KSJ983057 LCE983052:LCF983057 LMA983052:LMB983057 LVW983052:LVX983057 MFS983052:MFT983057 MPO983052:MPP983057 MZK983052:MZL983057 NJG983052:NJH983057 NTC983052:NTD983057 OCY983052:OCZ983057 OMU983052:OMV983057 OWQ983052:OWR983057 PGM983052:PGN983057 PQI983052:PQJ983057 QAE983052:QAF983057 QKA983052:QKB983057 QTW983052:QTX983057 RDS983052:RDT983057 RNO983052:RNP983057 RXK983052:RXL983057 SHG983052:SHH983057 SRC983052:SRD983057 TAY983052:TAZ983057 TKU983052:TKV983057 TUQ983052:TUR983057 UEM983052:UEN983057 UOI983052:UOJ983057 UYE983052:UYF983057 VIA983052:VIB983057 VRW983052:VRX983057 WBS983052:WBT983057 WLO983052:WLP983057 WVK983052:WVL983057 C41:D41 IY41:IZ41 SU41:SV41 ACQ41:ACR41 AMM41:AMN41 AWI41:AWJ41 BGE41:BGF41 BQA41:BQB41 BZW41:BZX41 CJS41:CJT41 CTO41:CTP41 DDK41:DDL41 DNG41:DNH41 DXC41:DXD41 EGY41:EGZ41 EQU41:EQV41 FAQ41:FAR41 FKM41:FKN41 FUI41:FUJ41 GEE41:GEF41 GOA41:GOB41 GXW41:GXX41 HHS41:HHT41 HRO41:HRP41 IBK41:IBL41 ILG41:ILH41 IVC41:IVD41 JEY41:JEZ41 JOU41:JOV41 JYQ41:JYR41 KIM41:KIN41 KSI41:KSJ41 LCE41:LCF41 LMA41:LMB41 LVW41:LVX41 MFS41:MFT41 MPO41:MPP41 MZK41:MZL41 NJG41:NJH41 NTC41:NTD41 OCY41:OCZ41 OMU41:OMV41 OWQ41:OWR41 PGM41:PGN41 PQI41:PQJ41 QAE41:QAF41 QKA41:QKB41 QTW41:QTX41 RDS41:RDT41 RNO41:RNP41 RXK41:RXL41 SHG41:SHH41 SRC41:SRD41 TAY41:TAZ41 TKU41:TKV41 TUQ41:TUR41 UEM41:UEN41 UOI41:UOJ41 UYE41:UYF41 VIA41:VIB41 VRW41:VRX41 WBS41:WBT41 WLO41:WLP41 WVK41:WVL41 C65577:D65577 IY65577:IZ65577 SU65577:SV65577 ACQ65577:ACR65577 AMM65577:AMN65577 AWI65577:AWJ65577 BGE65577:BGF65577 BQA65577:BQB65577 BZW65577:BZX65577 CJS65577:CJT65577 CTO65577:CTP65577 DDK65577:DDL65577 DNG65577:DNH65577 DXC65577:DXD65577 EGY65577:EGZ65577 EQU65577:EQV65577 FAQ65577:FAR65577 FKM65577:FKN65577 FUI65577:FUJ65577 GEE65577:GEF65577 GOA65577:GOB65577 GXW65577:GXX65577 HHS65577:HHT65577 HRO65577:HRP65577 IBK65577:IBL65577 ILG65577:ILH65577 IVC65577:IVD65577 JEY65577:JEZ65577 JOU65577:JOV65577 JYQ65577:JYR65577 KIM65577:KIN65577 KSI65577:KSJ65577 LCE65577:LCF65577 LMA65577:LMB65577 LVW65577:LVX65577 MFS65577:MFT65577 MPO65577:MPP65577 MZK65577:MZL65577 NJG65577:NJH65577 NTC65577:NTD65577 OCY65577:OCZ65577 OMU65577:OMV65577 OWQ65577:OWR65577 PGM65577:PGN65577 PQI65577:PQJ65577 QAE65577:QAF65577 QKA65577:QKB65577 QTW65577:QTX65577 RDS65577:RDT65577 RNO65577:RNP65577 RXK65577:RXL65577 SHG65577:SHH65577 SRC65577:SRD65577 TAY65577:TAZ65577 TKU65577:TKV65577 TUQ65577:TUR65577 UEM65577:UEN65577 UOI65577:UOJ65577 UYE65577:UYF65577 VIA65577:VIB65577 VRW65577:VRX65577 WBS65577:WBT65577 WLO65577:WLP65577 WVK65577:WVL65577 C131113:D131113 IY131113:IZ131113 SU131113:SV131113 ACQ131113:ACR131113 AMM131113:AMN131113 AWI131113:AWJ131113 BGE131113:BGF131113 BQA131113:BQB131113 BZW131113:BZX131113 CJS131113:CJT131113 CTO131113:CTP131113 DDK131113:DDL131113 DNG131113:DNH131113 DXC131113:DXD131113 EGY131113:EGZ131113 EQU131113:EQV131113 FAQ131113:FAR131113 FKM131113:FKN131113 FUI131113:FUJ131113 GEE131113:GEF131113 GOA131113:GOB131113 GXW131113:GXX131113 HHS131113:HHT131113 HRO131113:HRP131113 IBK131113:IBL131113 ILG131113:ILH131113 IVC131113:IVD131113 JEY131113:JEZ131113 JOU131113:JOV131113 JYQ131113:JYR131113 KIM131113:KIN131113 KSI131113:KSJ131113 LCE131113:LCF131113 LMA131113:LMB131113 LVW131113:LVX131113 MFS131113:MFT131113 MPO131113:MPP131113 MZK131113:MZL131113 NJG131113:NJH131113 NTC131113:NTD131113 OCY131113:OCZ131113 OMU131113:OMV131113 OWQ131113:OWR131113 PGM131113:PGN131113 PQI131113:PQJ131113 QAE131113:QAF131113 QKA131113:QKB131113 QTW131113:QTX131113 RDS131113:RDT131113 RNO131113:RNP131113 RXK131113:RXL131113 SHG131113:SHH131113 SRC131113:SRD131113 TAY131113:TAZ131113 TKU131113:TKV131113 TUQ131113:TUR131113 UEM131113:UEN131113 UOI131113:UOJ131113 UYE131113:UYF131113 VIA131113:VIB131113 VRW131113:VRX131113 WBS131113:WBT131113 WLO131113:WLP131113 WVK131113:WVL131113 C196649:D196649 IY196649:IZ196649 SU196649:SV196649 ACQ196649:ACR196649 AMM196649:AMN196649 AWI196649:AWJ196649 BGE196649:BGF196649 BQA196649:BQB196649 BZW196649:BZX196649 CJS196649:CJT196649 CTO196649:CTP196649 DDK196649:DDL196649 DNG196649:DNH196649 DXC196649:DXD196649 EGY196649:EGZ196649 EQU196649:EQV196649 FAQ196649:FAR196649 FKM196649:FKN196649 FUI196649:FUJ196649 GEE196649:GEF196649 GOA196649:GOB196649 GXW196649:GXX196649 HHS196649:HHT196649 HRO196649:HRP196649 IBK196649:IBL196649 ILG196649:ILH196649 IVC196649:IVD196649 JEY196649:JEZ196649 JOU196649:JOV196649 JYQ196649:JYR196649 KIM196649:KIN196649 KSI196649:KSJ196649 LCE196649:LCF196649 LMA196649:LMB196649 LVW196649:LVX196649 MFS196649:MFT196649 MPO196649:MPP196649 MZK196649:MZL196649 NJG196649:NJH196649 NTC196649:NTD196649 OCY196649:OCZ196649 OMU196649:OMV196649 OWQ196649:OWR196649 PGM196649:PGN196649 PQI196649:PQJ196649 QAE196649:QAF196649 QKA196649:QKB196649 QTW196649:QTX196649 RDS196649:RDT196649 RNO196649:RNP196649 RXK196649:RXL196649 SHG196649:SHH196649 SRC196649:SRD196649 TAY196649:TAZ196649 TKU196649:TKV196649 TUQ196649:TUR196649 UEM196649:UEN196649 UOI196649:UOJ196649 UYE196649:UYF196649 VIA196649:VIB196649 VRW196649:VRX196649 WBS196649:WBT196649 WLO196649:WLP196649 WVK196649:WVL196649 C262185:D262185 IY262185:IZ262185 SU262185:SV262185 ACQ262185:ACR262185 AMM262185:AMN262185 AWI262185:AWJ262185 BGE262185:BGF262185 BQA262185:BQB262185 BZW262185:BZX262185 CJS262185:CJT262185 CTO262185:CTP262185 DDK262185:DDL262185 DNG262185:DNH262185 DXC262185:DXD262185 EGY262185:EGZ262185 EQU262185:EQV262185 FAQ262185:FAR262185 FKM262185:FKN262185 FUI262185:FUJ262185 GEE262185:GEF262185 GOA262185:GOB262185 GXW262185:GXX262185 HHS262185:HHT262185 HRO262185:HRP262185 IBK262185:IBL262185 ILG262185:ILH262185 IVC262185:IVD262185 JEY262185:JEZ262185 JOU262185:JOV262185 JYQ262185:JYR262185 KIM262185:KIN262185 KSI262185:KSJ262185 LCE262185:LCF262185 LMA262185:LMB262185 LVW262185:LVX262185 MFS262185:MFT262185 MPO262185:MPP262185 MZK262185:MZL262185 NJG262185:NJH262185 NTC262185:NTD262185 OCY262185:OCZ262185 OMU262185:OMV262185 OWQ262185:OWR262185 PGM262185:PGN262185 PQI262185:PQJ262185 QAE262185:QAF262185 QKA262185:QKB262185 QTW262185:QTX262185 RDS262185:RDT262185 RNO262185:RNP262185 RXK262185:RXL262185 SHG262185:SHH262185 SRC262185:SRD262185 TAY262185:TAZ262185 TKU262185:TKV262185 TUQ262185:TUR262185 UEM262185:UEN262185 UOI262185:UOJ262185 UYE262185:UYF262185 VIA262185:VIB262185 VRW262185:VRX262185 WBS262185:WBT262185 WLO262185:WLP262185 WVK262185:WVL262185 C327721:D327721 IY327721:IZ327721 SU327721:SV327721 ACQ327721:ACR327721 AMM327721:AMN327721 AWI327721:AWJ327721 BGE327721:BGF327721 BQA327721:BQB327721 BZW327721:BZX327721 CJS327721:CJT327721 CTO327721:CTP327721 DDK327721:DDL327721 DNG327721:DNH327721 DXC327721:DXD327721 EGY327721:EGZ327721 EQU327721:EQV327721 FAQ327721:FAR327721 FKM327721:FKN327721 FUI327721:FUJ327721 GEE327721:GEF327721 GOA327721:GOB327721 GXW327721:GXX327721 HHS327721:HHT327721 HRO327721:HRP327721 IBK327721:IBL327721 ILG327721:ILH327721 IVC327721:IVD327721 JEY327721:JEZ327721 JOU327721:JOV327721 JYQ327721:JYR327721 KIM327721:KIN327721 KSI327721:KSJ327721 LCE327721:LCF327721 LMA327721:LMB327721 LVW327721:LVX327721 MFS327721:MFT327721 MPO327721:MPP327721 MZK327721:MZL327721 NJG327721:NJH327721 NTC327721:NTD327721 OCY327721:OCZ327721 OMU327721:OMV327721 OWQ327721:OWR327721 PGM327721:PGN327721 PQI327721:PQJ327721 QAE327721:QAF327721 QKA327721:QKB327721 QTW327721:QTX327721 RDS327721:RDT327721 RNO327721:RNP327721 RXK327721:RXL327721 SHG327721:SHH327721 SRC327721:SRD327721 TAY327721:TAZ327721 TKU327721:TKV327721 TUQ327721:TUR327721 UEM327721:UEN327721 UOI327721:UOJ327721 UYE327721:UYF327721 VIA327721:VIB327721 VRW327721:VRX327721 WBS327721:WBT327721 WLO327721:WLP327721 WVK327721:WVL327721 C393257:D393257 IY393257:IZ393257 SU393257:SV393257 ACQ393257:ACR393257 AMM393257:AMN393257 AWI393257:AWJ393257 BGE393257:BGF393257 BQA393257:BQB393257 BZW393257:BZX393257 CJS393257:CJT393257 CTO393257:CTP393257 DDK393257:DDL393257 DNG393257:DNH393257 DXC393257:DXD393257 EGY393257:EGZ393257 EQU393257:EQV393257 FAQ393257:FAR393257 FKM393257:FKN393257 FUI393257:FUJ393257 GEE393257:GEF393257 GOA393257:GOB393257 GXW393257:GXX393257 HHS393257:HHT393257 HRO393257:HRP393257 IBK393257:IBL393257 ILG393257:ILH393257 IVC393257:IVD393257 JEY393257:JEZ393257 JOU393257:JOV393257 JYQ393257:JYR393257 KIM393257:KIN393257 KSI393257:KSJ393257 LCE393257:LCF393257 LMA393257:LMB393257 LVW393257:LVX393257 MFS393257:MFT393257 MPO393257:MPP393257 MZK393257:MZL393257 NJG393257:NJH393257 NTC393257:NTD393257 OCY393257:OCZ393257 OMU393257:OMV393257 OWQ393257:OWR393257 PGM393257:PGN393257 PQI393257:PQJ393257 QAE393257:QAF393257 QKA393257:QKB393257 QTW393257:QTX393257 RDS393257:RDT393257 RNO393257:RNP393257 RXK393257:RXL393257 SHG393257:SHH393257 SRC393257:SRD393257 TAY393257:TAZ393257 TKU393257:TKV393257 TUQ393257:TUR393257 UEM393257:UEN393257 UOI393257:UOJ393257 UYE393257:UYF393257 VIA393257:VIB393257 VRW393257:VRX393257 WBS393257:WBT393257 WLO393257:WLP393257 WVK393257:WVL393257 C458793:D458793 IY458793:IZ458793 SU458793:SV458793 ACQ458793:ACR458793 AMM458793:AMN458793 AWI458793:AWJ458793 BGE458793:BGF458793 BQA458793:BQB458793 BZW458793:BZX458793 CJS458793:CJT458793 CTO458793:CTP458793 DDK458793:DDL458793 DNG458793:DNH458793 DXC458793:DXD458793 EGY458793:EGZ458793 EQU458793:EQV458793 FAQ458793:FAR458793 FKM458793:FKN458793 FUI458793:FUJ458793 GEE458793:GEF458793 GOA458793:GOB458793 GXW458793:GXX458793 HHS458793:HHT458793 HRO458793:HRP458793 IBK458793:IBL458793 ILG458793:ILH458793 IVC458793:IVD458793 JEY458793:JEZ458793 JOU458793:JOV458793 JYQ458793:JYR458793 KIM458793:KIN458793 KSI458793:KSJ458793 LCE458793:LCF458793 LMA458793:LMB458793 LVW458793:LVX458793 MFS458793:MFT458793 MPO458793:MPP458793 MZK458793:MZL458793 NJG458793:NJH458793 NTC458793:NTD458793 OCY458793:OCZ458793 OMU458793:OMV458793 OWQ458793:OWR458793 PGM458793:PGN458793 PQI458793:PQJ458793 QAE458793:QAF458793 QKA458793:QKB458793 QTW458793:QTX458793 RDS458793:RDT458793 RNO458793:RNP458793 RXK458793:RXL458793 SHG458793:SHH458793 SRC458793:SRD458793 TAY458793:TAZ458793 TKU458793:TKV458793 TUQ458793:TUR458793 UEM458793:UEN458793 UOI458793:UOJ458793 UYE458793:UYF458793 VIA458793:VIB458793 VRW458793:VRX458793 WBS458793:WBT458793 WLO458793:WLP458793 WVK458793:WVL458793 C524329:D524329 IY524329:IZ524329 SU524329:SV524329 ACQ524329:ACR524329 AMM524329:AMN524329 AWI524329:AWJ524329 BGE524329:BGF524329 BQA524329:BQB524329 BZW524329:BZX524329 CJS524329:CJT524329 CTO524329:CTP524329 DDK524329:DDL524329 DNG524329:DNH524329 DXC524329:DXD524329 EGY524329:EGZ524329 EQU524329:EQV524329 FAQ524329:FAR524329 FKM524329:FKN524329 FUI524329:FUJ524329 GEE524329:GEF524329 GOA524329:GOB524329 GXW524329:GXX524329 HHS524329:HHT524329 HRO524329:HRP524329 IBK524329:IBL524329 ILG524329:ILH524329 IVC524329:IVD524329 JEY524329:JEZ524329 JOU524329:JOV524329 JYQ524329:JYR524329 KIM524329:KIN524329 KSI524329:KSJ524329 LCE524329:LCF524329 LMA524329:LMB524329 LVW524329:LVX524329 MFS524329:MFT524329 MPO524329:MPP524329 MZK524329:MZL524329 NJG524329:NJH524329 NTC524329:NTD524329 OCY524329:OCZ524329 OMU524329:OMV524329 OWQ524329:OWR524329 PGM524329:PGN524329 PQI524329:PQJ524329 QAE524329:QAF524329 QKA524329:QKB524329 QTW524329:QTX524329 RDS524329:RDT524329 RNO524329:RNP524329 RXK524329:RXL524329 SHG524329:SHH524329 SRC524329:SRD524329 TAY524329:TAZ524329 TKU524329:TKV524329 TUQ524329:TUR524329 UEM524329:UEN524329 UOI524329:UOJ524329 UYE524329:UYF524329 VIA524329:VIB524329 VRW524329:VRX524329 WBS524329:WBT524329 WLO524329:WLP524329 WVK524329:WVL524329 C589865:D589865 IY589865:IZ589865 SU589865:SV589865 ACQ589865:ACR589865 AMM589865:AMN589865 AWI589865:AWJ589865 BGE589865:BGF589865 BQA589865:BQB589865 BZW589865:BZX589865 CJS589865:CJT589865 CTO589865:CTP589865 DDK589865:DDL589865 DNG589865:DNH589865 DXC589865:DXD589865 EGY589865:EGZ589865 EQU589865:EQV589865 FAQ589865:FAR589865 FKM589865:FKN589865 FUI589865:FUJ589865 GEE589865:GEF589865 GOA589865:GOB589865 GXW589865:GXX589865 HHS589865:HHT589865 HRO589865:HRP589865 IBK589865:IBL589865 ILG589865:ILH589865 IVC589865:IVD589865 JEY589865:JEZ589865 JOU589865:JOV589865 JYQ589865:JYR589865 KIM589865:KIN589865 KSI589865:KSJ589865 LCE589865:LCF589865 LMA589865:LMB589865 LVW589865:LVX589865 MFS589865:MFT589865 MPO589865:MPP589865 MZK589865:MZL589865 NJG589865:NJH589865 NTC589865:NTD589865 OCY589865:OCZ589865 OMU589865:OMV589865 OWQ589865:OWR589865 PGM589865:PGN589865 PQI589865:PQJ589865 QAE589865:QAF589865 QKA589865:QKB589865 QTW589865:QTX589865 RDS589865:RDT589865 RNO589865:RNP589865 RXK589865:RXL589865 SHG589865:SHH589865 SRC589865:SRD589865 TAY589865:TAZ589865 TKU589865:TKV589865 TUQ589865:TUR589865 UEM589865:UEN589865 UOI589865:UOJ589865 UYE589865:UYF589865 VIA589865:VIB589865 VRW589865:VRX589865 WBS589865:WBT589865 WLO589865:WLP589865 WVK589865:WVL589865 C655401:D655401 IY655401:IZ655401 SU655401:SV655401 ACQ655401:ACR655401 AMM655401:AMN655401 AWI655401:AWJ655401 BGE655401:BGF655401 BQA655401:BQB655401 BZW655401:BZX655401 CJS655401:CJT655401 CTO655401:CTP655401 DDK655401:DDL655401 DNG655401:DNH655401 DXC655401:DXD655401 EGY655401:EGZ655401 EQU655401:EQV655401 FAQ655401:FAR655401 FKM655401:FKN655401 FUI655401:FUJ655401 GEE655401:GEF655401 GOA655401:GOB655401 GXW655401:GXX655401 HHS655401:HHT655401 HRO655401:HRP655401 IBK655401:IBL655401 ILG655401:ILH655401 IVC655401:IVD655401 JEY655401:JEZ655401 JOU655401:JOV655401 JYQ655401:JYR655401 KIM655401:KIN655401 KSI655401:KSJ655401 LCE655401:LCF655401 LMA655401:LMB655401 LVW655401:LVX655401 MFS655401:MFT655401 MPO655401:MPP655401 MZK655401:MZL655401 NJG655401:NJH655401 NTC655401:NTD655401 OCY655401:OCZ655401 OMU655401:OMV655401 OWQ655401:OWR655401 PGM655401:PGN655401 PQI655401:PQJ655401 QAE655401:QAF655401 QKA655401:QKB655401 QTW655401:QTX655401 RDS655401:RDT655401 RNO655401:RNP655401 RXK655401:RXL655401 SHG655401:SHH655401 SRC655401:SRD655401 TAY655401:TAZ655401 TKU655401:TKV655401 TUQ655401:TUR655401 UEM655401:UEN655401 UOI655401:UOJ655401 UYE655401:UYF655401 VIA655401:VIB655401 VRW655401:VRX655401 WBS655401:WBT655401 WLO655401:WLP655401 WVK655401:WVL655401 C720937:D720937 IY720937:IZ720937 SU720937:SV720937 ACQ720937:ACR720937 AMM720937:AMN720937 AWI720937:AWJ720937 BGE720937:BGF720937 BQA720937:BQB720937 BZW720937:BZX720937 CJS720937:CJT720937 CTO720937:CTP720937 DDK720937:DDL720937 DNG720937:DNH720937 DXC720937:DXD720937 EGY720937:EGZ720937 EQU720937:EQV720937 FAQ720937:FAR720937 FKM720937:FKN720937 FUI720937:FUJ720937 GEE720937:GEF720937 GOA720937:GOB720937 GXW720937:GXX720937 HHS720937:HHT720937 HRO720937:HRP720937 IBK720937:IBL720937 ILG720937:ILH720937 IVC720937:IVD720937 JEY720937:JEZ720937 JOU720937:JOV720937 JYQ720937:JYR720937 KIM720937:KIN720937 KSI720937:KSJ720937 LCE720937:LCF720937 LMA720937:LMB720937 LVW720937:LVX720937 MFS720937:MFT720937 MPO720937:MPP720937 MZK720937:MZL720937 NJG720937:NJH720937 NTC720937:NTD720937 OCY720937:OCZ720937 OMU720937:OMV720937 OWQ720937:OWR720937 PGM720937:PGN720937 PQI720937:PQJ720937 QAE720937:QAF720937 QKA720937:QKB720937 QTW720937:QTX720937 RDS720937:RDT720937 RNO720937:RNP720937 RXK720937:RXL720937 SHG720937:SHH720937 SRC720937:SRD720937 TAY720937:TAZ720937 TKU720937:TKV720937 TUQ720937:TUR720937 UEM720937:UEN720937 UOI720937:UOJ720937 UYE720937:UYF720937 VIA720937:VIB720937 VRW720937:VRX720937 WBS720937:WBT720937 WLO720937:WLP720937 WVK720937:WVL720937 C786473:D786473 IY786473:IZ786473 SU786473:SV786473 ACQ786473:ACR786473 AMM786473:AMN786473 AWI786473:AWJ786473 BGE786473:BGF786473 BQA786473:BQB786473 BZW786473:BZX786473 CJS786473:CJT786473 CTO786473:CTP786473 DDK786473:DDL786473 DNG786473:DNH786473 DXC786473:DXD786473 EGY786473:EGZ786473 EQU786473:EQV786473 FAQ786473:FAR786473 FKM786473:FKN786473 FUI786473:FUJ786473 GEE786473:GEF786473 GOA786473:GOB786473 GXW786473:GXX786473 HHS786473:HHT786473 HRO786473:HRP786473 IBK786473:IBL786473 ILG786473:ILH786473 IVC786473:IVD786473 JEY786473:JEZ786473 JOU786473:JOV786473 JYQ786473:JYR786473 KIM786473:KIN786473 KSI786473:KSJ786473 LCE786473:LCF786473 LMA786473:LMB786473 LVW786473:LVX786473 MFS786473:MFT786473 MPO786473:MPP786473 MZK786473:MZL786473 NJG786473:NJH786473 NTC786473:NTD786473 OCY786473:OCZ786473 OMU786473:OMV786473 OWQ786473:OWR786473 PGM786473:PGN786473 PQI786473:PQJ786473 QAE786473:QAF786473 QKA786473:QKB786473 QTW786473:QTX786473 RDS786473:RDT786473 RNO786473:RNP786473 RXK786473:RXL786473 SHG786473:SHH786473 SRC786473:SRD786473 TAY786473:TAZ786473 TKU786473:TKV786473 TUQ786473:TUR786473 UEM786473:UEN786473 UOI786473:UOJ786473 UYE786473:UYF786473 VIA786473:VIB786473 VRW786473:VRX786473 WBS786473:WBT786473 WLO786473:WLP786473 WVK786473:WVL786473 C852009:D852009 IY852009:IZ852009 SU852009:SV852009 ACQ852009:ACR852009 AMM852009:AMN852009 AWI852009:AWJ852009 BGE852009:BGF852009 BQA852009:BQB852009 BZW852009:BZX852009 CJS852009:CJT852009 CTO852009:CTP852009 DDK852009:DDL852009 DNG852009:DNH852009 DXC852009:DXD852009 EGY852009:EGZ852009 EQU852009:EQV852009 FAQ852009:FAR852009 FKM852009:FKN852009 FUI852009:FUJ852009 GEE852009:GEF852009 GOA852009:GOB852009 GXW852009:GXX852009 HHS852009:HHT852009 HRO852009:HRP852009 IBK852009:IBL852009 ILG852009:ILH852009 IVC852009:IVD852009 JEY852009:JEZ852009 JOU852009:JOV852009 JYQ852009:JYR852009 KIM852009:KIN852009 KSI852009:KSJ852009 LCE852009:LCF852009 LMA852009:LMB852009 LVW852009:LVX852009 MFS852009:MFT852009 MPO852009:MPP852009 MZK852009:MZL852009 NJG852009:NJH852009 NTC852009:NTD852009 OCY852009:OCZ852009 OMU852009:OMV852009 OWQ852009:OWR852009 PGM852009:PGN852009 PQI852009:PQJ852009 QAE852009:QAF852009 QKA852009:QKB852009 QTW852009:QTX852009 RDS852009:RDT852009 RNO852009:RNP852009 RXK852009:RXL852009 SHG852009:SHH852009 SRC852009:SRD852009 TAY852009:TAZ852009 TKU852009:TKV852009 TUQ852009:TUR852009 UEM852009:UEN852009 UOI852009:UOJ852009 UYE852009:UYF852009 VIA852009:VIB852009 VRW852009:VRX852009 WBS852009:WBT852009 WLO852009:WLP852009 WVK852009:WVL852009 C917545:D917545 IY917545:IZ917545 SU917545:SV917545 ACQ917545:ACR917545 AMM917545:AMN917545 AWI917545:AWJ917545 BGE917545:BGF917545 BQA917545:BQB917545 BZW917545:BZX917545 CJS917545:CJT917545 CTO917545:CTP917545 DDK917545:DDL917545 DNG917545:DNH917545 DXC917545:DXD917545 EGY917545:EGZ917545 EQU917545:EQV917545 FAQ917545:FAR917545 FKM917545:FKN917545 FUI917545:FUJ917545 GEE917545:GEF917545 GOA917545:GOB917545 GXW917545:GXX917545 HHS917545:HHT917545 HRO917545:HRP917545 IBK917545:IBL917545 ILG917545:ILH917545 IVC917545:IVD917545 JEY917545:JEZ917545 JOU917545:JOV917545 JYQ917545:JYR917545 KIM917545:KIN917545 KSI917545:KSJ917545 LCE917545:LCF917545 LMA917545:LMB917545 LVW917545:LVX917545 MFS917545:MFT917545 MPO917545:MPP917545 MZK917545:MZL917545 NJG917545:NJH917545 NTC917545:NTD917545 OCY917545:OCZ917545 OMU917545:OMV917545 OWQ917545:OWR917545 PGM917545:PGN917545 PQI917545:PQJ917545 QAE917545:QAF917545 QKA917545:QKB917545 QTW917545:QTX917545 RDS917545:RDT917545 RNO917545:RNP917545 RXK917545:RXL917545 SHG917545:SHH917545 SRC917545:SRD917545 TAY917545:TAZ917545 TKU917545:TKV917545 TUQ917545:TUR917545 UEM917545:UEN917545 UOI917545:UOJ917545 UYE917545:UYF917545 VIA917545:VIB917545 VRW917545:VRX917545 WBS917545:WBT917545 WLO917545:WLP917545 WVK917545:WVL917545 C983081:D983081 IY983081:IZ983081 SU983081:SV983081 ACQ983081:ACR983081 AMM983081:AMN983081 AWI983081:AWJ983081 BGE983081:BGF983081 BQA983081:BQB983081 BZW983081:BZX983081 CJS983081:CJT983081 CTO983081:CTP983081 DDK983081:DDL983081 DNG983081:DNH983081 DXC983081:DXD983081 EGY983081:EGZ983081 EQU983081:EQV983081 FAQ983081:FAR983081 FKM983081:FKN983081 FUI983081:FUJ983081 GEE983081:GEF983081 GOA983081:GOB983081 GXW983081:GXX983081 HHS983081:HHT983081 HRO983081:HRP983081 IBK983081:IBL983081 ILG983081:ILH983081 IVC983081:IVD983081 JEY983081:JEZ983081 JOU983081:JOV983081 JYQ983081:JYR983081 KIM983081:KIN983081 KSI983081:KSJ983081 LCE983081:LCF983081 LMA983081:LMB983081 LVW983081:LVX983081 MFS983081:MFT983081 MPO983081:MPP983081 MZK983081:MZL983081 NJG983081:NJH983081 NTC983081:NTD983081 OCY983081:OCZ983081 OMU983081:OMV983081 OWQ983081:OWR983081 PGM983081:PGN983081 PQI983081:PQJ983081 QAE983081:QAF983081 QKA983081:QKB983081 QTW983081:QTX983081 RDS983081:RDT983081 RNO983081:RNP983081 RXK983081:RXL983081 SHG983081:SHH983081 SRC983081:SRD983081 TAY983081:TAZ983081 TKU983081:TKV983081 TUQ983081:TUR983081 UEM983081:UEN983081 UOI983081:UOJ983081 UYE983081:UYF983081 VIA983081:VIB983081 VRW983081:VRX983081 WBS983081:WBT983081 WLO983081:WLP983081 WVK983081:WVL983081 C43:D43 IY43:IZ43 SU43:SV43 ACQ43:ACR43 AMM43:AMN43 AWI43:AWJ43 BGE43:BGF43 BQA43:BQB43 BZW43:BZX43 CJS43:CJT43 CTO43:CTP43 DDK43:DDL43 DNG43:DNH43 DXC43:DXD43 EGY43:EGZ43 EQU43:EQV43 FAQ43:FAR43 FKM43:FKN43 FUI43:FUJ43 GEE43:GEF43 GOA43:GOB43 GXW43:GXX43 HHS43:HHT43 HRO43:HRP43 IBK43:IBL43 ILG43:ILH43 IVC43:IVD43 JEY43:JEZ43 JOU43:JOV43 JYQ43:JYR43 KIM43:KIN43 KSI43:KSJ43 LCE43:LCF43 LMA43:LMB43 LVW43:LVX43 MFS43:MFT43 MPO43:MPP43 MZK43:MZL43 NJG43:NJH43 NTC43:NTD43 OCY43:OCZ43 OMU43:OMV43 OWQ43:OWR43 PGM43:PGN43 PQI43:PQJ43 QAE43:QAF43 QKA43:QKB43 QTW43:QTX43 RDS43:RDT43 RNO43:RNP43 RXK43:RXL43 SHG43:SHH43 SRC43:SRD43 TAY43:TAZ43 TKU43:TKV43 TUQ43:TUR43 UEM43:UEN43 UOI43:UOJ43 UYE43:UYF43 VIA43:VIB43 VRW43:VRX43 WBS43:WBT43 WLO43:WLP43 WVK43:WVL43 C65579:D65579 IY65579:IZ65579 SU65579:SV65579 ACQ65579:ACR65579 AMM65579:AMN65579 AWI65579:AWJ65579 BGE65579:BGF65579 BQA65579:BQB65579 BZW65579:BZX65579 CJS65579:CJT65579 CTO65579:CTP65579 DDK65579:DDL65579 DNG65579:DNH65579 DXC65579:DXD65579 EGY65579:EGZ65579 EQU65579:EQV65579 FAQ65579:FAR65579 FKM65579:FKN65579 FUI65579:FUJ65579 GEE65579:GEF65579 GOA65579:GOB65579 GXW65579:GXX65579 HHS65579:HHT65579 HRO65579:HRP65579 IBK65579:IBL65579 ILG65579:ILH65579 IVC65579:IVD65579 JEY65579:JEZ65579 JOU65579:JOV65579 JYQ65579:JYR65579 KIM65579:KIN65579 KSI65579:KSJ65579 LCE65579:LCF65579 LMA65579:LMB65579 LVW65579:LVX65579 MFS65579:MFT65579 MPO65579:MPP65579 MZK65579:MZL65579 NJG65579:NJH65579 NTC65579:NTD65579 OCY65579:OCZ65579 OMU65579:OMV65579 OWQ65579:OWR65579 PGM65579:PGN65579 PQI65579:PQJ65579 QAE65579:QAF65579 QKA65579:QKB65579 QTW65579:QTX65579 RDS65579:RDT65579 RNO65579:RNP65579 RXK65579:RXL65579 SHG65579:SHH65579 SRC65579:SRD65579 TAY65579:TAZ65579 TKU65579:TKV65579 TUQ65579:TUR65579 UEM65579:UEN65579 UOI65579:UOJ65579 UYE65579:UYF65579 VIA65579:VIB65579 VRW65579:VRX65579 WBS65579:WBT65579 WLO65579:WLP65579 WVK65579:WVL65579 C131115:D131115 IY131115:IZ131115 SU131115:SV131115 ACQ131115:ACR131115 AMM131115:AMN131115 AWI131115:AWJ131115 BGE131115:BGF131115 BQA131115:BQB131115 BZW131115:BZX131115 CJS131115:CJT131115 CTO131115:CTP131115 DDK131115:DDL131115 DNG131115:DNH131115 DXC131115:DXD131115 EGY131115:EGZ131115 EQU131115:EQV131115 FAQ131115:FAR131115 FKM131115:FKN131115 FUI131115:FUJ131115 GEE131115:GEF131115 GOA131115:GOB131115 GXW131115:GXX131115 HHS131115:HHT131115 HRO131115:HRP131115 IBK131115:IBL131115 ILG131115:ILH131115 IVC131115:IVD131115 JEY131115:JEZ131115 JOU131115:JOV131115 JYQ131115:JYR131115 KIM131115:KIN131115 KSI131115:KSJ131115 LCE131115:LCF131115 LMA131115:LMB131115 LVW131115:LVX131115 MFS131115:MFT131115 MPO131115:MPP131115 MZK131115:MZL131115 NJG131115:NJH131115 NTC131115:NTD131115 OCY131115:OCZ131115 OMU131115:OMV131115 OWQ131115:OWR131115 PGM131115:PGN131115 PQI131115:PQJ131115 QAE131115:QAF131115 QKA131115:QKB131115 QTW131115:QTX131115 RDS131115:RDT131115 RNO131115:RNP131115 RXK131115:RXL131115 SHG131115:SHH131115 SRC131115:SRD131115 TAY131115:TAZ131115 TKU131115:TKV131115 TUQ131115:TUR131115 UEM131115:UEN131115 UOI131115:UOJ131115 UYE131115:UYF131115 VIA131115:VIB131115 VRW131115:VRX131115 WBS131115:WBT131115 WLO131115:WLP131115 WVK131115:WVL131115 C196651:D196651 IY196651:IZ196651 SU196651:SV196651 ACQ196651:ACR196651 AMM196651:AMN196651 AWI196651:AWJ196651 BGE196651:BGF196651 BQA196651:BQB196651 BZW196651:BZX196651 CJS196651:CJT196651 CTO196651:CTP196651 DDK196651:DDL196651 DNG196651:DNH196651 DXC196651:DXD196651 EGY196651:EGZ196651 EQU196651:EQV196651 FAQ196651:FAR196651 FKM196651:FKN196651 FUI196651:FUJ196651 GEE196651:GEF196651 GOA196651:GOB196651 GXW196651:GXX196651 HHS196651:HHT196651 HRO196651:HRP196651 IBK196651:IBL196651 ILG196651:ILH196651 IVC196651:IVD196651 JEY196651:JEZ196651 JOU196651:JOV196651 JYQ196651:JYR196651 KIM196651:KIN196651 KSI196651:KSJ196651 LCE196651:LCF196651 LMA196651:LMB196651 LVW196651:LVX196651 MFS196651:MFT196651 MPO196651:MPP196651 MZK196651:MZL196651 NJG196651:NJH196651 NTC196651:NTD196651 OCY196651:OCZ196651 OMU196651:OMV196651 OWQ196651:OWR196651 PGM196651:PGN196651 PQI196651:PQJ196651 QAE196651:QAF196651 QKA196651:QKB196651 QTW196651:QTX196651 RDS196651:RDT196651 RNO196651:RNP196651 RXK196651:RXL196651 SHG196651:SHH196651 SRC196651:SRD196651 TAY196651:TAZ196651 TKU196651:TKV196651 TUQ196651:TUR196651 UEM196651:UEN196651 UOI196651:UOJ196651 UYE196651:UYF196651 VIA196651:VIB196651 VRW196651:VRX196651 WBS196651:WBT196651 WLO196651:WLP196651 WVK196651:WVL196651 C262187:D262187 IY262187:IZ262187 SU262187:SV262187 ACQ262187:ACR262187 AMM262187:AMN262187 AWI262187:AWJ262187 BGE262187:BGF262187 BQA262187:BQB262187 BZW262187:BZX262187 CJS262187:CJT262187 CTO262187:CTP262187 DDK262187:DDL262187 DNG262187:DNH262187 DXC262187:DXD262187 EGY262187:EGZ262187 EQU262187:EQV262187 FAQ262187:FAR262187 FKM262187:FKN262187 FUI262187:FUJ262187 GEE262187:GEF262187 GOA262187:GOB262187 GXW262187:GXX262187 HHS262187:HHT262187 HRO262187:HRP262187 IBK262187:IBL262187 ILG262187:ILH262187 IVC262187:IVD262187 JEY262187:JEZ262187 JOU262187:JOV262187 JYQ262187:JYR262187 KIM262187:KIN262187 KSI262187:KSJ262187 LCE262187:LCF262187 LMA262187:LMB262187 LVW262187:LVX262187 MFS262187:MFT262187 MPO262187:MPP262187 MZK262187:MZL262187 NJG262187:NJH262187 NTC262187:NTD262187 OCY262187:OCZ262187 OMU262187:OMV262187 OWQ262187:OWR262187 PGM262187:PGN262187 PQI262187:PQJ262187 QAE262187:QAF262187 QKA262187:QKB262187 QTW262187:QTX262187 RDS262187:RDT262187 RNO262187:RNP262187 RXK262187:RXL262187 SHG262187:SHH262187 SRC262187:SRD262187 TAY262187:TAZ262187 TKU262187:TKV262187 TUQ262187:TUR262187 UEM262187:UEN262187 UOI262187:UOJ262187 UYE262187:UYF262187 VIA262187:VIB262187 VRW262187:VRX262187 WBS262187:WBT262187 WLO262187:WLP262187 WVK262187:WVL262187 C327723:D327723 IY327723:IZ327723 SU327723:SV327723 ACQ327723:ACR327723 AMM327723:AMN327723 AWI327723:AWJ327723 BGE327723:BGF327723 BQA327723:BQB327723 BZW327723:BZX327723 CJS327723:CJT327723 CTO327723:CTP327723 DDK327723:DDL327723 DNG327723:DNH327723 DXC327723:DXD327723 EGY327723:EGZ327723 EQU327723:EQV327723 FAQ327723:FAR327723 FKM327723:FKN327723 FUI327723:FUJ327723 GEE327723:GEF327723 GOA327723:GOB327723 GXW327723:GXX327723 HHS327723:HHT327723 HRO327723:HRP327723 IBK327723:IBL327723 ILG327723:ILH327723 IVC327723:IVD327723 JEY327723:JEZ327723 JOU327723:JOV327723 JYQ327723:JYR327723 KIM327723:KIN327723 KSI327723:KSJ327723 LCE327723:LCF327723 LMA327723:LMB327723 LVW327723:LVX327723 MFS327723:MFT327723 MPO327723:MPP327723 MZK327723:MZL327723 NJG327723:NJH327723 NTC327723:NTD327723 OCY327723:OCZ327723 OMU327723:OMV327723 OWQ327723:OWR327723 PGM327723:PGN327723 PQI327723:PQJ327723 QAE327723:QAF327723 QKA327723:QKB327723 QTW327723:QTX327723 RDS327723:RDT327723 RNO327723:RNP327723 RXK327723:RXL327723 SHG327723:SHH327723 SRC327723:SRD327723 TAY327723:TAZ327723 TKU327723:TKV327723 TUQ327723:TUR327723 UEM327723:UEN327723 UOI327723:UOJ327723 UYE327723:UYF327723 VIA327723:VIB327723 VRW327723:VRX327723 WBS327723:WBT327723 WLO327723:WLP327723 WVK327723:WVL327723 C393259:D393259 IY393259:IZ393259 SU393259:SV393259 ACQ393259:ACR393259 AMM393259:AMN393259 AWI393259:AWJ393259 BGE393259:BGF393259 BQA393259:BQB393259 BZW393259:BZX393259 CJS393259:CJT393259 CTO393259:CTP393259 DDK393259:DDL393259 DNG393259:DNH393259 DXC393259:DXD393259 EGY393259:EGZ393259 EQU393259:EQV393259 FAQ393259:FAR393259 FKM393259:FKN393259 FUI393259:FUJ393259 GEE393259:GEF393259 GOA393259:GOB393259 GXW393259:GXX393259 HHS393259:HHT393259 HRO393259:HRP393259 IBK393259:IBL393259 ILG393259:ILH393259 IVC393259:IVD393259 JEY393259:JEZ393259 JOU393259:JOV393259 JYQ393259:JYR393259 KIM393259:KIN393259 KSI393259:KSJ393259 LCE393259:LCF393259 LMA393259:LMB393259 LVW393259:LVX393259 MFS393259:MFT393259 MPO393259:MPP393259 MZK393259:MZL393259 NJG393259:NJH393259 NTC393259:NTD393259 OCY393259:OCZ393259 OMU393259:OMV393259 OWQ393259:OWR393259 PGM393259:PGN393259 PQI393259:PQJ393259 QAE393259:QAF393259 QKA393259:QKB393259 QTW393259:QTX393259 RDS393259:RDT393259 RNO393259:RNP393259 RXK393259:RXL393259 SHG393259:SHH393259 SRC393259:SRD393259 TAY393259:TAZ393259 TKU393259:TKV393259 TUQ393259:TUR393259 UEM393259:UEN393259 UOI393259:UOJ393259 UYE393259:UYF393259 VIA393259:VIB393259 VRW393259:VRX393259 WBS393259:WBT393259 WLO393259:WLP393259 WVK393259:WVL393259 C458795:D458795 IY458795:IZ458795 SU458795:SV458795 ACQ458795:ACR458795 AMM458795:AMN458795 AWI458795:AWJ458795 BGE458795:BGF458795 BQA458795:BQB458795 BZW458795:BZX458795 CJS458795:CJT458795 CTO458795:CTP458795 DDK458795:DDL458795 DNG458795:DNH458795 DXC458795:DXD458795 EGY458795:EGZ458795 EQU458795:EQV458795 FAQ458795:FAR458795 FKM458795:FKN458795 FUI458795:FUJ458795 GEE458795:GEF458795 GOA458795:GOB458795 GXW458795:GXX458795 HHS458795:HHT458795 HRO458795:HRP458795 IBK458795:IBL458795 ILG458795:ILH458795 IVC458795:IVD458795 JEY458795:JEZ458795 JOU458795:JOV458795 JYQ458795:JYR458795 KIM458795:KIN458795 KSI458795:KSJ458795 LCE458795:LCF458795 LMA458795:LMB458795 LVW458795:LVX458795 MFS458795:MFT458795 MPO458795:MPP458795 MZK458795:MZL458795 NJG458795:NJH458795 NTC458795:NTD458795 OCY458795:OCZ458795 OMU458795:OMV458795 OWQ458795:OWR458795 PGM458795:PGN458795 PQI458795:PQJ458795 QAE458795:QAF458795 QKA458795:QKB458795 QTW458795:QTX458795 RDS458795:RDT458795 RNO458795:RNP458795 RXK458795:RXL458795 SHG458795:SHH458795 SRC458795:SRD458795 TAY458795:TAZ458795 TKU458795:TKV458795 TUQ458795:TUR458795 UEM458795:UEN458795 UOI458795:UOJ458795 UYE458795:UYF458795 VIA458795:VIB458795 VRW458795:VRX458795 WBS458795:WBT458795 WLO458795:WLP458795 WVK458795:WVL458795 C524331:D524331 IY524331:IZ524331 SU524331:SV524331 ACQ524331:ACR524331 AMM524331:AMN524331 AWI524331:AWJ524331 BGE524331:BGF524331 BQA524331:BQB524331 BZW524331:BZX524331 CJS524331:CJT524331 CTO524331:CTP524331 DDK524331:DDL524331 DNG524331:DNH524331 DXC524331:DXD524331 EGY524331:EGZ524331 EQU524331:EQV524331 FAQ524331:FAR524331 FKM524331:FKN524331 FUI524331:FUJ524331 GEE524331:GEF524331 GOA524331:GOB524331 GXW524331:GXX524331 HHS524331:HHT524331 HRO524331:HRP524331 IBK524331:IBL524331 ILG524331:ILH524331 IVC524331:IVD524331 JEY524331:JEZ524331 JOU524331:JOV524331 JYQ524331:JYR524331 KIM524331:KIN524331 KSI524331:KSJ524331 LCE524331:LCF524331 LMA524331:LMB524331 LVW524331:LVX524331 MFS524331:MFT524331 MPO524331:MPP524331 MZK524331:MZL524331 NJG524331:NJH524331 NTC524331:NTD524331 OCY524331:OCZ524331 OMU524331:OMV524331 OWQ524331:OWR524331 PGM524331:PGN524331 PQI524331:PQJ524331 QAE524331:QAF524331 QKA524331:QKB524331 QTW524331:QTX524331 RDS524331:RDT524331 RNO524331:RNP524331 RXK524331:RXL524331 SHG524331:SHH524331 SRC524331:SRD524331 TAY524331:TAZ524331 TKU524331:TKV524331 TUQ524331:TUR524331 UEM524331:UEN524331 UOI524331:UOJ524331 UYE524331:UYF524331 VIA524331:VIB524331 VRW524331:VRX524331 WBS524331:WBT524331 WLO524331:WLP524331 WVK524331:WVL524331 C589867:D589867 IY589867:IZ589867 SU589867:SV589867 ACQ589867:ACR589867 AMM589867:AMN589867 AWI589867:AWJ589867 BGE589867:BGF589867 BQA589867:BQB589867 BZW589867:BZX589867 CJS589867:CJT589867 CTO589867:CTP589867 DDK589867:DDL589867 DNG589867:DNH589867 DXC589867:DXD589867 EGY589867:EGZ589867 EQU589867:EQV589867 FAQ589867:FAR589867 FKM589867:FKN589867 FUI589867:FUJ589867 GEE589867:GEF589867 GOA589867:GOB589867 GXW589867:GXX589867 HHS589867:HHT589867 HRO589867:HRP589867 IBK589867:IBL589867 ILG589867:ILH589867 IVC589867:IVD589867 JEY589867:JEZ589867 JOU589867:JOV589867 JYQ589867:JYR589867 KIM589867:KIN589867 KSI589867:KSJ589867 LCE589867:LCF589867 LMA589867:LMB589867 LVW589867:LVX589867 MFS589867:MFT589867 MPO589867:MPP589867 MZK589867:MZL589867 NJG589867:NJH589867 NTC589867:NTD589867 OCY589867:OCZ589867 OMU589867:OMV589867 OWQ589867:OWR589867 PGM589867:PGN589867 PQI589867:PQJ589867 QAE589867:QAF589867 QKA589867:QKB589867 QTW589867:QTX589867 RDS589867:RDT589867 RNO589867:RNP589867 RXK589867:RXL589867 SHG589867:SHH589867 SRC589867:SRD589867 TAY589867:TAZ589867 TKU589867:TKV589867 TUQ589867:TUR589867 UEM589867:UEN589867 UOI589867:UOJ589867 UYE589867:UYF589867 VIA589867:VIB589867 VRW589867:VRX589867 WBS589867:WBT589867 WLO589867:WLP589867 WVK589867:WVL589867 C655403:D655403 IY655403:IZ655403 SU655403:SV655403 ACQ655403:ACR655403 AMM655403:AMN655403 AWI655403:AWJ655403 BGE655403:BGF655403 BQA655403:BQB655403 BZW655403:BZX655403 CJS655403:CJT655403 CTO655403:CTP655403 DDK655403:DDL655403 DNG655403:DNH655403 DXC655403:DXD655403 EGY655403:EGZ655403 EQU655403:EQV655403 FAQ655403:FAR655403 FKM655403:FKN655403 FUI655403:FUJ655403 GEE655403:GEF655403 GOA655403:GOB655403 GXW655403:GXX655403 HHS655403:HHT655403 HRO655403:HRP655403 IBK655403:IBL655403 ILG655403:ILH655403 IVC655403:IVD655403 JEY655403:JEZ655403 JOU655403:JOV655403 JYQ655403:JYR655403 KIM655403:KIN655403 KSI655403:KSJ655403 LCE655403:LCF655403 LMA655403:LMB655403 LVW655403:LVX655403 MFS655403:MFT655403 MPO655403:MPP655403 MZK655403:MZL655403 NJG655403:NJH655403 NTC655403:NTD655403 OCY655403:OCZ655403 OMU655403:OMV655403 OWQ655403:OWR655403 PGM655403:PGN655403 PQI655403:PQJ655403 QAE655403:QAF655403 QKA655403:QKB655403 QTW655403:QTX655403 RDS655403:RDT655403 RNO655403:RNP655403 RXK655403:RXL655403 SHG655403:SHH655403 SRC655403:SRD655403 TAY655403:TAZ655403 TKU655403:TKV655403 TUQ655403:TUR655403 UEM655403:UEN655403 UOI655403:UOJ655403 UYE655403:UYF655403 VIA655403:VIB655403 VRW655403:VRX655403 WBS655403:WBT655403 WLO655403:WLP655403 WVK655403:WVL655403 C720939:D720939 IY720939:IZ720939 SU720939:SV720939 ACQ720939:ACR720939 AMM720939:AMN720939 AWI720939:AWJ720939 BGE720939:BGF720939 BQA720939:BQB720939 BZW720939:BZX720939 CJS720939:CJT720939 CTO720939:CTP720939 DDK720939:DDL720939 DNG720939:DNH720939 DXC720939:DXD720939 EGY720939:EGZ720939 EQU720939:EQV720939 FAQ720939:FAR720939 FKM720939:FKN720939 FUI720939:FUJ720939 GEE720939:GEF720939 GOA720939:GOB720939 GXW720939:GXX720939 HHS720939:HHT720939 HRO720939:HRP720939 IBK720939:IBL720939 ILG720939:ILH720939 IVC720939:IVD720939 JEY720939:JEZ720939 JOU720939:JOV720939 JYQ720939:JYR720939 KIM720939:KIN720939 KSI720939:KSJ720939 LCE720939:LCF720939 LMA720939:LMB720939 LVW720939:LVX720939 MFS720939:MFT720939 MPO720939:MPP720939 MZK720939:MZL720939 NJG720939:NJH720939 NTC720939:NTD720939 OCY720939:OCZ720939 OMU720939:OMV720939 OWQ720939:OWR720939 PGM720939:PGN720939 PQI720939:PQJ720939 QAE720939:QAF720939 QKA720939:QKB720939 QTW720939:QTX720939 RDS720939:RDT720939 RNO720939:RNP720939 RXK720939:RXL720939 SHG720939:SHH720939 SRC720939:SRD720939 TAY720939:TAZ720939 TKU720939:TKV720939 TUQ720939:TUR720939 UEM720939:UEN720939 UOI720939:UOJ720939 UYE720939:UYF720939 VIA720939:VIB720939 VRW720939:VRX720939 WBS720939:WBT720939 WLO720939:WLP720939 WVK720939:WVL720939 C786475:D786475 IY786475:IZ786475 SU786475:SV786475 ACQ786475:ACR786475 AMM786475:AMN786475 AWI786475:AWJ786475 BGE786475:BGF786475 BQA786475:BQB786475 BZW786475:BZX786475 CJS786475:CJT786475 CTO786475:CTP786475 DDK786475:DDL786475 DNG786475:DNH786475 DXC786475:DXD786475 EGY786475:EGZ786475 EQU786475:EQV786475 FAQ786475:FAR786475 FKM786475:FKN786475 FUI786475:FUJ786475 GEE786475:GEF786475 GOA786475:GOB786475 GXW786475:GXX786475 HHS786475:HHT786475 HRO786475:HRP786475 IBK786475:IBL786475 ILG786475:ILH786475 IVC786475:IVD786475 JEY786475:JEZ786475 JOU786475:JOV786475 JYQ786475:JYR786475 KIM786475:KIN786475 KSI786475:KSJ786475 LCE786475:LCF786475 LMA786475:LMB786475 LVW786475:LVX786475 MFS786475:MFT786475 MPO786475:MPP786475 MZK786475:MZL786475 NJG786475:NJH786475 NTC786475:NTD786475 OCY786475:OCZ786475 OMU786475:OMV786475 OWQ786475:OWR786475 PGM786475:PGN786475 PQI786475:PQJ786475 QAE786475:QAF786475 QKA786475:QKB786475 QTW786475:QTX786475 RDS786475:RDT786475 RNO786475:RNP786475 RXK786475:RXL786475 SHG786475:SHH786475 SRC786475:SRD786475 TAY786475:TAZ786475 TKU786475:TKV786475 TUQ786475:TUR786475 UEM786475:UEN786475 UOI786475:UOJ786475 UYE786475:UYF786475 VIA786475:VIB786475 VRW786475:VRX786475 WBS786475:WBT786475 WLO786475:WLP786475 WVK786475:WVL786475 C852011:D852011 IY852011:IZ852011 SU852011:SV852011 ACQ852011:ACR852011 AMM852011:AMN852011 AWI852011:AWJ852011 BGE852011:BGF852011 BQA852011:BQB852011 BZW852011:BZX852011 CJS852011:CJT852011 CTO852011:CTP852011 DDK852011:DDL852011 DNG852011:DNH852011 DXC852011:DXD852011 EGY852011:EGZ852011 EQU852011:EQV852011 FAQ852011:FAR852011 FKM852011:FKN852011 FUI852011:FUJ852011 GEE852011:GEF852011 GOA852011:GOB852011 GXW852011:GXX852011 HHS852011:HHT852011 HRO852011:HRP852011 IBK852011:IBL852011 ILG852011:ILH852011 IVC852011:IVD852011 JEY852011:JEZ852011 JOU852011:JOV852011 JYQ852011:JYR852011 KIM852011:KIN852011 KSI852011:KSJ852011 LCE852011:LCF852011 LMA852011:LMB852011 LVW852011:LVX852011 MFS852011:MFT852011 MPO852011:MPP852011 MZK852011:MZL852011 NJG852011:NJH852011 NTC852011:NTD852011 OCY852011:OCZ852011 OMU852011:OMV852011 OWQ852011:OWR852011 PGM852011:PGN852011 PQI852011:PQJ852011 QAE852011:QAF852011 QKA852011:QKB852011 QTW852011:QTX852011 RDS852011:RDT852011 RNO852011:RNP852011 RXK852011:RXL852011 SHG852011:SHH852011 SRC852011:SRD852011 TAY852011:TAZ852011 TKU852011:TKV852011 TUQ852011:TUR852011 UEM852011:UEN852011 UOI852011:UOJ852011 UYE852011:UYF852011 VIA852011:VIB852011 VRW852011:VRX852011 WBS852011:WBT852011 WLO852011:WLP852011 WVK852011:WVL852011 C917547:D917547 IY917547:IZ917547 SU917547:SV917547 ACQ917547:ACR917547 AMM917547:AMN917547 AWI917547:AWJ917547 BGE917547:BGF917547 BQA917547:BQB917547 BZW917547:BZX917547 CJS917547:CJT917547 CTO917547:CTP917547 DDK917547:DDL917547 DNG917547:DNH917547 DXC917547:DXD917547 EGY917547:EGZ917547 EQU917547:EQV917547 FAQ917547:FAR917547 FKM917547:FKN917547 FUI917547:FUJ917547 GEE917547:GEF917547 GOA917547:GOB917547 GXW917547:GXX917547 HHS917547:HHT917547 HRO917547:HRP917547 IBK917547:IBL917547 ILG917547:ILH917547 IVC917547:IVD917547 JEY917547:JEZ917547 JOU917547:JOV917547 JYQ917547:JYR917547 KIM917547:KIN917547 KSI917547:KSJ917547 LCE917547:LCF917547 LMA917547:LMB917547 LVW917547:LVX917547 MFS917547:MFT917547 MPO917547:MPP917547 MZK917547:MZL917547 NJG917547:NJH917547 NTC917547:NTD917547 OCY917547:OCZ917547 OMU917547:OMV917547 OWQ917547:OWR917547 PGM917547:PGN917547 PQI917547:PQJ917547 QAE917547:QAF917547 QKA917547:QKB917547 QTW917547:QTX917547 RDS917547:RDT917547 RNO917547:RNP917547 RXK917547:RXL917547 SHG917547:SHH917547 SRC917547:SRD917547 TAY917547:TAZ917547 TKU917547:TKV917547 TUQ917547:TUR917547 UEM917547:UEN917547 UOI917547:UOJ917547 UYE917547:UYF917547 VIA917547:VIB917547 VRW917547:VRX917547 WBS917547:WBT917547 WLO917547:WLP917547 WVK917547:WVL917547 C983083:D983083 IY983083:IZ983083 SU983083:SV983083 ACQ983083:ACR983083 AMM983083:AMN983083 AWI983083:AWJ983083 BGE983083:BGF983083 BQA983083:BQB983083 BZW983083:BZX983083 CJS983083:CJT983083 CTO983083:CTP983083 DDK983083:DDL983083 DNG983083:DNH983083 DXC983083:DXD983083 EGY983083:EGZ983083 EQU983083:EQV983083 FAQ983083:FAR983083 FKM983083:FKN983083 FUI983083:FUJ983083 GEE983083:GEF983083 GOA983083:GOB983083 GXW983083:GXX983083 HHS983083:HHT983083 HRO983083:HRP983083 IBK983083:IBL983083 ILG983083:ILH983083 IVC983083:IVD983083 JEY983083:JEZ983083 JOU983083:JOV983083 JYQ983083:JYR983083 KIM983083:KIN983083 KSI983083:KSJ983083 LCE983083:LCF983083 LMA983083:LMB983083 LVW983083:LVX983083 MFS983083:MFT983083 MPO983083:MPP983083 MZK983083:MZL983083 NJG983083:NJH983083 NTC983083:NTD983083 OCY983083:OCZ983083 OMU983083:OMV983083 OWQ983083:OWR983083 PGM983083:PGN983083 PQI983083:PQJ983083 QAE983083:QAF983083 QKA983083:QKB983083 QTW983083:QTX983083 RDS983083:RDT983083 RNO983083:RNP983083 RXK983083:RXL983083 SHG983083:SHH983083 SRC983083:SRD983083 TAY983083:TAZ983083 TKU983083:TKV983083 TUQ983083:TUR983083 UEM983083:UEN983083 UOI983083:UOJ983083 UYE983083:UYF983083 VIA983083:VIB983083 VRW983083:VRX983083 WBS983083:WBT983083 WLO983083:WLP983083 WVK983083:WVL983083 WVO983083:WVP983083 JC12:JD15 SY12:SZ15 ACU12:ACV15 AMQ12:AMR15 AWM12:AWN15 BGI12:BGJ15 BQE12:BQF15 CAA12:CAB15 CJW12:CJX15 CTS12:CTT15 DDO12:DDP15 DNK12:DNL15 DXG12:DXH15 EHC12:EHD15 EQY12:EQZ15 FAU12:FAV15 FKQ12:FKR15 FUM12:FUN15 GEI12:GEJ15 GOE12:GOF15 GYA12:GYB15 HHW12:HHX15 HRS12:HRT15 IBO12:IBP15 ILK12:ILL15 IVG12:IVH15 JFC12:JFD15 JOY12:JOZ15 JYU12:JYV15 KIQ12:KIR15 KSM12:KSN15 LCI12:LCJ15 LME12:LMF15 LWA12:LWB15 MFW12:MFX15 MPS12:MPT15 MZO12:MZP15 NJK12:NJL15 NTG12:NTH15 ODC12:ODD15 OMY12:OMZ15 OWU12:OWV15 PGQ12:PGR15 PQM12:PQN15 QAI12:QAJ15 QKE12:QKF15 QUA12:QUB15 RDW12:RDX15 RNS12:RNT15 RXO12:RXP15 SHK12:SHL15 SRG12:SRH15 TBC12:TBD15 TKY12:TKZ15 TUU12:TUV15 UEQ12:UER15 UOM12:UON15 UYI12:UYJ15 VIE12:VIF15 VSA12:VSB15 WBW12:WBX15 WLS12:WLT15 WVO12:WVP15 G65548:H65551 JC65548:JD65551 SY65548:SZ65551 ACU65548:ACV65551 AMQ65548:AMR65551 AWM65548:AWN65551 BGI65548:BGJ65551 BQE65548:BQF65551 CAA65548:CAB65551 CJW65548:CJX65551 CTS65548:CTT65551 DDO65548:DDP65551 DNK65548:DNL65551 DXG65548:DXH65551 EHC65548:EHD65551 EQY65548:EQZ65551 FAU65548:FAV65551 FKQ65548:FKR65551 FUM65548:FUN65551 GEI65548:GEJ65551 GOE65548:GOF65551 GYA65548:GYB65551 HHW65548:HHX65551 HRS65548:HRT65551 IBO65548:IBP65551 ILK65548:ILL65551 IVG65548:IVH65551 JFC65548:JFD65551 JOY65548:JOZ65551 JYU65548:JYV65551 KIQ65548:KIR65551 KSM65548:KSN65551 LCI65548:LCJ65551 LME65548:LMF65551 LWA65548:LWB65551 MFW65548:MFX65551 MPS65548:MPT65551 MZO65548:MZP65551 NJK65548:NJL65551 NTG65548:NTH65551 ODC65548:ODD65551 OMY65548:OMZ65551 OWU65548:OWV65551 PGQ65548:PGR65551 PQM65548:PQN65551 QAI65548:QAJ65551 QKE65548:QKF65551 QUA65548:QUB65551 RDW65548:RDX65551 RNS65548:RNT65551 RXO65548:RXP65551 SHK65548:SHL65551 SRG65548:SRH65551 TBC65548:TBD65551 TKY65548:TKZ65551 TUU65548:TUV65551 UEQ65548:UER65551 UOM65548:UON65551 UYI65548:UYJ65551 VIE65548:VIF65551 VSA65548:VSB65551 WBW65548:WBX65551 WLS65548:WLT65551 WVO65548:WVP65551 G131084:H131087 JC131084:JD131087 SY131084:SZ131087 ACU131084:ACV131087 AMQ131084:AMR131087 AWM131084:AWN131087 BGI131084:BGJ131087 BQE131084:BQF131087 CAA131084:CAB131087 CJW131084:CJX131087 CTS131084:CTT131087 DDO131084:DDP131087 DNK131084:DNL131087 DXG131084:DXH131087 EHC131084:EHD131087 EQY131084:EQZ131087 FAU131084:FAV131087 FKQ131084:FKR131087 FUM131084:FUN131087 GEI131084:GEJ131087 GOE131084:GOF131087 GYA131084:GYB131087 HHW131084:HHX131087 HRS131084:HRT131087 IBO131084:IBP131087 ILK131084:ILL131087 IVG131084:IVH131087 JFC131084:JFD131087 JOY131084:JOZ131087 JYU131084:JYV131087 KIQ131084:KIR131087 KSM131084:KSN131087 LCI131084:LCJ131087 LME131084:LMF131087 LWA131084:LWB131087 MFW131084:MFX131087 MPS131084:MPT131087 MZO131084:MZP131087 NJK131084:NJL131087 NTG131084:NTH131087 ODC131084:ODD131087 OMY131084:OMZ131087 OWU131084:OWV131087 PGQ131084:PGR131087 PQM131084:PQN131087 QAI131084:QAJ131087 QKE131084:QKF131087 QUA131084:QUB131087 RDW131084:RDX131087 RNS131084:RNT131087 RXO131084:RXP131087 SHK131084:SHL131087 SRG131084:SRH131087 TBC131084:TBD131087 TKY131084:TKZ131087 TUU131084:TUV131087 UEQ131084:UER131087 UOM131084:UON131087 UYI131084:UYJ131087 VIE131084:VIF131087 VSA131084:VSB131087 WBW131084:WBX131087 WLS131084:WLT131087 WVO131084:WVP131087 G196620:H196623 JC196620:JD196623 SY196620:SZ196623 ACU196620:ACV196623 AMQ196620:AMR196623 AWM196620:AWN196623 BGI196620:BGJ196623 BQE196620:BQF196623 CAA196620:CAB196623 CJW196620:CJX196623 CTS196620:CTT196623 DDO196620:DDP196623 DNK196620:DNL196623 DXG196620:DXH196623 EHC196620:EHD196623 EQY196620:EQZ196623 FAU196620:FAV196623 FKQ196620:FKR196623 FUM196620:FUN196623 GEI196620:GEJ196623 GOE196620:GOF196623 GYA196620:GYB196623 HHW196620:HHX196623 HRS196620:HRT196623 IBO196620:IBP196623 ILK196620:ILL196623 IVG196620:IVH196623 JFC196620:JFD196623 JOY196620:JOZ196623 JYU196620:JYV196623 KIQ196620:KIR196623 KSM196620:KSN196623 LCI196620:LCJ196623 LME196620:LMF196623 LWA196620:LWB196623 MFW196620:MFX196623 MPS196620:MPT196623 MZO196620:MZP196623 NJK196620:NJL196623 NTG196620:NTH196623 ODC196620:ODD196623 OMY196620:OMZ196623 OWU196620:OWV196623 PGQ196620:PGR196623 PQM196620:PQN196623 QAI196620:QAJ196623 QKE196620:QKF196623 QUA196620:QUB196623 RDW196620:RDX196623 RNS196620:RNT196623 RXO196620:RXP196623 SHK196620:SHL196623 SRG196620:SRH196623 TBC196620:TBD196623 TKY196620:TKZ196623 TUU196620:TUV196623 UEQ196620:UER196623 UOM196620:UON196623 UYI196620:UYJ196623 VIE196620:VIF196623 VSA196620:VSB196623 WBW196620:WBX196623 WLS196620:WLT196623 WVO196620:WVP196623 G262156:H262159 JC262156:JD262159 SY262156:SZ262159 ACU262156:ACV262159 AMQ262156:AMR262159 AWM262156:AWN262159 BGI262156:BGJ262159 BQE262156:BQF262159 CAA262156:CAB262159 CJW262156:CJX262159 CTS262156:CTT262159 DDO262156:DDP262159 DNK262156:DNL262159 DXG262156:DXH262159 EHC262156:EHD262159 EQY262156:EQZ262159 FAU262156:FAV262159 FKQ262156:FKR262159 FUM262156:FUN262159 GEI262156:GEJ262159 GOE262156:GOF262159 GYA262156:GYB262159 HHW262156:HHX262159 HRS262156:HRT262159 IBO262156:IBP262159 ILK262156:ILL262159 IVG262156:IVH262159 JFC262156:JFD262159 JOY262156:JOZ262159 JYU262156:JYV262159 KIQ262156:KIR262159 KSM262156:KSN262159 LCI262156:LCJ262159 LME262156:LMF262159 LWA262156:LWB262159 MFW262156:MFX262159 MPS262156:MPT262159 MZO262156:MZP262159 NJK262156:NJL262159 NTG262156:NTH262159 ODC262156:ODD262159 OMY262156:OMZ262159 OWU262156:OWV262159 PGQ262156:PGR262159 PQM262156:PQN262159 QAI262156:QAJ262159 QKE262156:QKF262159 QUA262156:QUB262159 RDW262156:RDX262159 RNS262156:RNT262159 RXO262156:RXP262159 SHK262156:SHL262159 SRG262156:SRH262159 TBC262156:TBD262159 TKY262156:TKZ262159 TUU262156:TUV262159 UEQ262156:UER262159 UOM262156:UON262159 UYI262156:UYJ262159 VIE262156:VIF262159 VSA262156:VSB262159 WBW262156:WBX262159 WLS262156:WLT262159 WVO262156:WVP262159 G327692:H327695 JC327692:JD327695 SY327692:SZ327695 ACU327692:ACV327695 AMQ327692:AMR327695 AWM327692:AWN327695 BGI327692:BGJ327695 BQE327692:BQF327695 CAA327692:CAB327695 CJW327692:CJX327695 CTS327692:CTT327695 DDO327692:DDP327695 DNK327692:DNL327695 DXG327692:DXH327695 EHC327692:EHD327695 EQY327692:EQZ327695 FAU327692:FAV327695 FKQ327692:FKR327695 FUM327692:FUN327695 GEI327692:GEJ327695 GOE327692:GOF327695 GYA327692:GYB327695 HHW327692:HHX327695 HRS327692:HRT327695 IBO327692:IBP327695 ILK327692:ILL327695 IVG327692:IVH327695 JFC327692:JFD327695 JOY327692:JOZ327695 JYU327692:JYV327695 KIQ327692:KIR327695 KSM327692:KSN327695 LCI327692:LCJ327695 LME327692:LMF327695 LWA327692:LWB327695 MFW327692:MFX327695 MPS327692:MPT327695 MZO327692:MZP327695 NJK327692:NJL327695 NTG327692:NTH327695 ODC327692:ODD327695 OMY327692:OMZ327695 OWU327692:OWV327695 PGQ327692:PGR327695 PQM327692:PQN327695 QAI327692:QAJ327695 QKE327692:QKF327695 QUA327692:QUB327695 RDW327692:RDX327695 RNS327692:RNT327695 RXO327692:RXP327695 SHK327692:SHL327695 SRG327692:SRH327695 TBC327692:TBD327695 TKY327692:TKZ327695 TUU327692:TUV327695 UEQ327692:UER327695 UOM327692:UON327695 UYI327692:UYJ327695 VIE327692:VIF327695 VSA327692:VSB327695 WBW327692:WBX327695 WLS327692:WLT327695 WVO327692:WVP327695 G393228:H393231 JC393228:JD393231 SY393228:SZ393231 ACU393228:ACV393231 AMQ393228:AMR393231 AWM393228:AWN393231 BGI393228:BGJ393231 BQE393228:BQF393231 CAA393228:CAB393231 CJW393228:CJX393231 CTS393228:CTT393231 DDO393228:DDP393231 DNK393228:DNL393231 DXG393228:DXH393231 EHC393228:EHD393231 EQY393228:EQZ393231 FAU393228:FAV393231 FKQ393228:FKR393231 FUM393228:FUN393231 GEI393228:GEJ393231 GOE393228:GOF393231 GYA393228:GYB393231 HHW393228:HHX393231 HRS393228:HRT393231 IBO393228:IBP393231 ILK393228:ILL393231 IVG393228:IVH393231 JFC393228:JFD393231 JOY393228:JOZ393231 JYU393228:JYV393231 KIQ393228:KIR393231 KSM393228:KSN393231 LCI393228:LCJ393231 LME393228:LMF393231 LWA393228:LWB393231 MFW393228:MFX393231 MPS393228:MPT393231 MZO393228:MZP393231 NJK393228:NJL393231 NTG393228:NTH393231 ODC393228:ODD393231 OMY393228:OMZ393231 OWU393228:OWV393231 PGQ393228:PGR393231 PQM393228:PQN393231 QAI393228:QAJ393231 QKE393228:QKF393231 QUA393228:QUB393231 RDW393228:RDX393231 RNS393228:RNT393231 RXO393228:RXP393231 SHK393228:SHL393231 SRG393228:SRH393231 TBC393228:TBD393231 TKY393228:TKZ393231 TUU393228:TUV393231 UEQ393228:UER393231 UOM393228:UON393231 UYI393228:UYJ393231 VIE393228:VIF393231 VSA393228:VSB393231 WBW393228:WBX393231 WLS393228:WLT393231 WVO393228:WVP393231 G458764:H458767 JC458764:JD458767 SY458764:SZ458767 ACU458764:ACV458767 AMQ458764:AMR458767 AWM458764:AWN458767 BGI458764:BGJ458767 BQE458764:BQF458767 CAA458764:CAB458767 CJW458764:CJX458767 CTS458764:CTT458767 DDO458764:DDP458767 DNK458764:DNL458767 DXG458764:DXH458767 EHC458764:EHD458767 EQY458764:EQZ458767 FAU458764:FAV458767 FKQ458764:FKR458767 FUM458764:FUN458767 GEI458764:GEJ458767 GOE458764:GOF458767 GYA458764:GYB458767 HHW458764:HHX458767 HRS458764:HRT458767 IBO458764:IBP458767 ILK458764:ILL458767 IVG458764:IVH458767 JFC458764:JFD458767 JOY458764:JOZ458767 JYU458764:JYV458767 KIQ458764:KIR458767 KSM458764:KSN458767 LCI458764:LCJ458767 LME458764:LMF458767 LWA458764:LWB458767 MFW458764:MFX458767 MPS458764:MPT458767 MZO458764:MZP458767 NJK458764:NJL458767 NTG458764:NTH458767 ODC458764:ODD458767 OMY458764:OMZ458767 OWU458764:OWV458767 PGQ458764:PGR458767 PQM458764:PQN458767 QAI458764:QAJ458767 QKE458764:QKF458767 QUA458764:QUB458767 RDW458764:RDX458767 RNS458764:RNT458767 RXO458764:RXP458767 SHK458764:SHL458767 SRG458764:SRH458767 TBC458764:TBD458767 TKY458764:TKZ458767 TUU458764:TUV458767 UEQ458764:UER458767 UOM458764:UON458767 UYI458764:UYJ458767 VIE458764:VIF458767 VSA458764:VSB458767 WBW458764:WBX458767 WLS458764:WLT458767 WVO458764:WVP458767 G524300:H524303 JC524300:JD524303 SY524300:SZ524303 ACU524300:ACV524303 AMQ524300:AMR524303 AWM524300:AWN524303 BGI524300:BGJ524303 BQE524300:BQF524303 CAA524300:CAB524303 CJW524300:CJX524303 CTS524300:CTT524303 DDO524300:DDP524303 DNK524300:DNL524303 DXG524300:DXH524303 EHC524300:EHD524303 EQY524300:EQZ524303 FAU524300:FAV524303 FKQ524300:FKR524303 FUM524300:FUN524303 GEI524300:GEJ524303 GOE524300:GOF524303 GYA524300:GYB524303 HHW524300:HHX524303 HRS524300:HRT524303 IBO524300:IBP524303 ILK524300:ILL524303 IVG524300:IVH524303 JFC524300:JFD524303 JOY524300:JOZ524303 JYU524300:JYV524303 KIQ524300:KIR524303 KSM524300:KSN524303 LCI524300:LCJ524303 LME524300:LMF524303 LWA524300:LWB524303 MFW524300:MFX524303 MPS524300:MPT524303 MZO524300:MZP524303 NJK524300:NJL524303 NTG524300:NTH524303 ODC524300:ODD524303 OMY524300:OMZ524303 OWU524300:OWV524303 PGQ524300:PGR524303 PQM524300:PQN524303 QAI524300:QAJ524303 QKE524300:QKF524303 QUA524300:QUB524303 RDW524300:RDX524303 RNS524300:RNT524303 RXO524300:RXP524303 SHK524300:SHL524303 SRG524300:SRH524303 TBC524300:TBD524303 TKY524300:TKZ524303 TUU524300:TUV524303 UEQ524300:UER524303 UOM524300:UON524303 UYI524300:UYJ524303 VIE524300:VIF524303 VSA524300:VSB524303 WBW524300:WBX524303 WLS524300:WLT524303 WVO524300:WVP524303 G589836:H589839 JC589836:JD589839 SY589836:SZ589839 ACU589836:ACV589839 AMQ589836:AMR589839 AWM589836:AWN589839 BGI589836:BGJ589839 BQE589836:BQF589839 CAA589836:CAB589839 CJW589836:CJX589839 CTS589836:CTT589839 DDO589836:DDP589839 DNK589836:DNL589839 DXG589836:DXH589839 EHC589836:EHD589839 EQY589836:EQZ589839 FAU589836:FAV589839 FKQ589836:FKR589839 FUM589836:FUN589839 GEI589836:GEJ589839 GOE589836:GOF589839 GYA589836:GYB589839 HHW589836:HHX589839 HRS589836:HRT589839 IBO589836:IBP589839 ILK589836:ILL589839 IVG589836:IVH589839 JFC589836:JFD589839 JOY589836:JOZ589839 JYU589836:JYV589839 KIQ589836:KIR589839 KSM589836:KSN589839 LCI589836:LCJ589839 LME589836:LMF589839 LWA589836:LWB589839 MFW589836:MFX589839 MPS589836:MPT589839 MZO589836:MZP589839 NJK589836:NJL589839 NTG589836:NTH589839 ODC589836:ODD589839 OMY589836:OMZ589839 OWU589836:OWV589839 PGQ589836:PGR589839 PQM589836:PQN589839 QAI589836:QAJ589839 QKE589836:QKF589839 QUA589836:QUB589839 RDW589836:RDX589839 RNS589836:RNT589839 RXO589836:RXP589839 SHK589836:SHL589839 SRG589836:SRH589839 TBC589836:TBD589839 TKY589836:TKZ589839 TUU589836:TUV589839 UEQ589836:UER589839 UOM589836:UON589839 UYI589836:UYJ589839 VIE589836:VIF589839 VSA589836:VSB589839 WBW589836:WBX589839 WLS589836:WLT589839 WVO589836:WVP589839 G655372:H655375 JC655372:JD655375 SY655372:SZ655375 ACU655372:ACV655375 AMQ655372:AMR655375 AWM655372:AWN655375 BGI655372:BGJ655375 BQE655372:BQF655375 CAA655372:CAB655375 CJW655372:CJX655375 CTS655372:CTT655375 DDO655372:DDP655375 DNK655372:DNL655375 DXG655372:DXH655375 EHC655372:EHD655375 EQY655372:EQZ655375 FAU655372:FAV655375 FKQ655372:FKR655375 FUM655372:FUN655375 GEI655372:GEJ655375 GOE655372:GOF655375 GYA655372:GYB655375 HHW655372:HHX655375 HRS655372:HRT655375 IBO655372:IBP655375 ILK655372:ILL655375 IVG655372:IVH655375 JFC655372:JFD655375 JOY655372:JOZ655375 JYU655372:JYV655375 KIQ655372:KIR655375 KSM655372:KSN655375 LCI655372:LCJ655375 LME655372:LMF655375 LWA655372:LWB655375 MFW655372:MFX655375 MPS655372:MPT655375 MZO655372:MZP655375 NJK655372:NJL655375 NTG655372:NTH655375 ODC655372:ODD655375 OMY655372:OMZ655375 OWU655372:OWV655375 PGQ655372:PGR655375 PQM655372:PQN655375 QAI655372:QAJ655375 QKE655372:QKF655375 QUA655372:QUB655375 RDW655372:RDX655375 RNS655372:RNT655375 RXO655372:RXP655375 SHK655372:SHL655375 SRG655372:SRH655375 TBC655372:TBD655375 TKY655372:TKZ655375 TUU655372:TUV655375 UEQ655372:UER655375 UOM655372:UON655375 UYI655372:UYJ655375 VIE655372:VIF655375 VSA655372:VSB655375 WBW655372:WBX655375 WLS655372:WLT655375 WVO655372:WVP655375 G720908:H720911 JC720908:JD720911 SY720908:SZ720911 ACU720908:ACV720911 AMQ720908:AMR720911 AWM720908:AWN720911 BGI720908:BGJ720911 BQE720908:BQF720911 CAA720908:CAB720911 CJW720908:CJX720911 CTS720908:CTT720911 DDO720908:DDP720911 DNK720908:DNL720911 DXG720908:DXH720911 EHC720908:EHD720911 EQY720908:EQZ720911 FAU720908:FAV720911 FKQ720908:FKR720911 FUM720908:FUN720911 GEI720908:GEJ720911 GOE720908:GOF720911 GYA720908:GYB720911 HHW720908:HHX720911 HRS720908:HRT720911 IBO720908:IBP720911 ILK720908:ILL720911 IVG720908:IVH720911 JFC720908:JFD720911 JOY720908:JOZ720911 JYU720908:JYV720911 KIQ720908:KIR720911 KSM720908:KSN720911 LCI720908:LCJ720911 LME720908:LMF720911 LWA720908:LWB720911 MFW720908:MFX720911 MPS720908:MPT720911 MZO720908:MZP720911 NJK720908:NJL720911 NTG720908:NTH720911 ODC720908:ODD720911 OMY720908:OMZ720911 OWU720908:OWV720911 PGQ720908:PGR720911 PQM720908:PQN720911 QAI720908:QAJ720911 QKE720908:QKF720911 QUA720908:QUB720911 RDW720908:RDX720911 RNS720908:RNT720911 RXO720908:RXP720911 SHK720908:SHL720911 SRG720908:SRH720911 TBC720908:TBD720911 TKY720908:TKZ720911 TUU720908:TUV720911 UEQ720908:UER720911 UOM720908:UON720911 UYI720908:UYJ720911 VIE720908:VIF720911 VSA720908:VSB720911 WBW720908:WBX720911 WLS720908:WLT720911 WVO720908:WVP720911 G786444:H786447 JC786444:JD786447 SY786444:SZ786447 ACU786444:ACV786447 AMQ786444:AMR786447 AWM786444:AWN786447 BGI786444:BGJ786447 BQE786444:BQF786447 CAA786444:CAB786447 CJW786444:CJX786447 CTS786444:CTT786447 DDO786444:DDP786447 DNK786444:DNL786447 DXG786444:DXH786447 EHC786444:EHD786447 EQY786444:EQZ786447 FAU786444:FAV786447 FKQ786444:FKR786447 FUM786444:FUN786447 GEI786444:GEJ786447 GOE786444:GOF786447 GYA786444:GYB786447 HHW786444:HHX786447 HRS786444:HRT786447 IBO786444:IBP786447 ILK786444:ILL786447 IVG786444:IVH786447 JFC786444:JFD786447 JOY786444:JOZ786447 JYU786444:JYV786447 KIQ786444:KIR786447 KSM786444:KSN786447 LCI786444:LCJ786447 LME786444:LMF786447 LWA786444:LWB786447 MFW786444:MFX786447 MPS786444:MPT786447 MZO786444:MZP786447 NJK786444:NJL786447 NTG786444:NTH786447 ODC786444:ODD786447 OMY786444:OMZ786447 OWU786444:OWV786447 PGQ786444:PGR786447 PQM786444:PQN786447 QAI786444:QAJ786447 QKE786444:QKF786447 QUA786444:QUB786447 RDW786444:RDX786447 RNS786444:RNT786447 RXO786444:RXP786447 SHK786444:SHL786447 SRG786444:SRH786447 TBC786444:TBD786447 TKY786444:TKZ786447 TUU786444:TUV786447 UEQ786444:UER786447 UOM786444:UON786447 UYI786444:UYJ786447 VIE786444:VIF786447 VSA786444:VSB786447 WBW786444:WBX786447 WLS786444:WLT786447 WVO786444:WVP786447 G851980:H851983 JC851980:JD851983 SY851980:SZ851983 ACU851980:ACV851983 AMQ851980:AMR851983 AWM851980:AWN851983 BGI851980:BGJ851983 BQE851980:BQF851983 CAA851980:CAB851983 CJW851980:CJX851983 CTS851980:CTT851983 DDO851980:DDP851983 DNK851980:DNL851983 DXG851980:DXH851983 EHC851980:EHD851983 EQY851980:EQZ851983 FAU851980:FAV851983 FKQ851980:FKR851983 FUM851980:FUN851983 GEI851980:GEJ851983 GOE851980:GOF851983 GYA851980:GYB851983 HHW851980:HHX851983 HRS851980:HRT851983 IBO851980:IBP851983 ILK851980:ILL851983 IVG851980:IVH851983 JFC851980:JFD851983 JOY851980:JOZ851983 JYU851980:JYV851983 KIQ851980:KIR851983 KSM851980:KSN851983 LCI851980:LCJ851983 LME851980:LMF851983 LWA851980:LWB851983 MFW851980:MFX851983 MPS851980:MPT851983 MZO851980:MZP851983 NJK851980:NJL851983 NTG851980:NTH851983 ODC851980:ODD851983 OMY851980:OMZ851983 OWU851980:OWV851983 PGQ851980:PGR851983 PQM851980:PQN851983 QAI851980:QAJ851983 QKE851980:QKF851983 QUA851980:QUB851983 RDW851980:RDX851983 RNS851980:RNT851983 RXO851980:RXP851983 SHK851980:SHL851983 SRG851980:SRH851983 TBC851980:TBD851983 TKY851980:TKZ851983 TUU851980:TUV851983 UEQ851980:UER851983 UOM851980:UON851983 UYI851980:UYJ851983 VIE851980:VIF851983 VSA851980:VSB851983 WBW851980:WBX851983 WLS851980:WLT851983 WVO851980:WVP851983 G917516:H917519 JC917516:JD917519 SY917516:SZ917519 ACU917516:ACV917519 AMQ917516:AMR917519 AWM917516:AWN917519 BGI917516:BGJ917519 BQE917516:BQF917519 CAA917516:CAB917519 CJW917516:CJX917519 CTS917516:CTT917519 DDO917516:DDP917519 DNK917516:DNL917519 DXG917516:DXH917519 EHC917516:EHD917519 EQY917516:EQZ917519 FAU917516:FAV917519 FKQ917516:FKR917519 FUM917516:FUN917519 GEI917516:GEJ917519 GOE917516:GOF917519 GYA917516:GYB917519 HHW917516:HHX917519 HRS917516:HRT917519 IBO917516:IBP917519 ILK917516:ILL917519 IVG917516:IVH917519 JFC917516:JFD917519 JOY917516:JOZ917519 JYU917516:JYV917519 KIQ917516:KIR917519 KSM917516:KSN917519 LCI917516:LCJ917519 LME917516:LMF917519 LWA917516:LWB917519 MFW917516:MFX917519 MPS917516:MPT917519 MZO917516:MZP917519 NJK917516:NJL917519 NTG917516:NTH917519 ODC917516:ODD917519 OMY917516:OMZ917519 OWU917516:OWV917519 PGQ917516:PGR917519 PQM917516:PQN917519 QAI917516:QAJ917519 QKE917516:QKF917519 QUA917516:QUB917519 RDW917516:RDX917519 RNS917516:RNT917519 RXO917516:RXP917519 SHK917516:SHL917519 SRG917516:SRH917519 TBC917516:TBD917519 TKY917516:TKZ917519 TUU917516:TUV917519 UEQ917516:UER917519 UOM917516:UON917519 UYI917516:UYJ917519 VIE917516:VIF917519 VSA917516:VSB917519 WBW917516:WBX917519 WLS917516:WLT917519 WVO917516:WVP917519 G983052:H983055 JC983052:JD983055 SY983052:SZ983055 ACU983052:ACV983055 AMQ983052:AMR983055 AWM983052:AWN983055 BGI983052:BGJ983055 BQE983052:BQF983055 CAA983052:CAB983055 CJW983052:CJX983055 CTS983052:CTT983055 DDO983052:DDP983055 DNK983052:DNL983055 DXG983052:DXH983055 EHC983052:EHD983055 EQY983052:EQZ983055 FAU983052:FAV983055 FKQ983052:FKR983055 FUM983052:FUN983055 GEI983052:GEJ983055 GOE983052:GOF983055 GYA983052:GYB983055 HHW983052:HHX983055 HRS983052:HRT983055 IBO983052:IBP983055 ILK983052:ILL983055 IVG983052:IVH983055 JFC983052:JFD983055 JOY983052:JOZ983055 JYU983052:JYV983055 KIQ983052:KIR983055 KSM983052:KSN983055 LCI983052:LCJ983055 LME983052:LMF983055 LWA983052:LWB983055 MFW983052:MFX983055 MPS983052:MPT983055 MZO983052:MZP983055 NJK983052:NJL983055 NTG983052:NTH983055 ODC983052:ODD983055 OMY983052:OMZ983055 OWU983052:OWV983055 PGQ983052:PGR983055 PQM983052:PQN983055 QAI983052:QAJ983055 QKE983052:QKF983055 QUA983052:QUB983055 RDW983052:RDX983055 RNS983052:RNT983055 RXO983052:RXP983055 SHK983052:SHL983055 SRG983052:SRH983055 TBC983052:TBD983055 TKY983052:TKZ983055 TUU983052:TUV983055 UEQ983052:UER983055 UOM983052:UON983055 UYI983052:UYJ983055 VIE983052:VIF983055 VSA983052:VSB983055 WBW983052:WBX983055 WLS983052:WLT983055 WVO983052:WVP983055 G18:H19 JC18:JD19 SY18:SZ19 ACU18:ACV19 AMQ18:AMR19 AWM18:AWN19 BGI18:BGJ19 BQE18:BQF19 CAA18:CAB19 CJW18:CJX19 CTS18:CTT19 DDO18:DDP19 DNK18:DNL19 DXG18:DXH19 EHC18:EHD19 EQY18:EQZ19 FAU18:FAV19 FKQ18:FKR19 FUM18:FUN19 GEI18:GEJ19 GOE18:GOF19 GYA18:GYB19 HHW18:HHX19 HRS18:HRT19 IBO18:IBP19 ILK18:ILL19 IVG18:IVH19 JFC18:JFD19 JOY18:JOZ19 JYU18:JYV19 KIQ18:KIR19 KSM18:KSN19 LCI18:LCJ19 LME18:LMF19 LWA18:LWB19 MFW18:MFX19 MPS18:MPT19 MZO18:MZP19 NJK18:NJL19 NTG18:NTH19 ODC18:ODD19 OMY18:OMZ19 OWU18:OWV19 PGQ18:PGR19 PQM18:PQN19 QAI18:QAJ19 QKE18:QKF19 QUA18:QUB19 RDW18:RDX19 RNS18:RNT19 RXO18:RXP19 SHK18:SHL19 SRG18:SRH19 TBC18:TBD19 TKY18:TKZ19 TUU18:TUV19 UEQ18:UER19 UOM18:UON19 UYI18:UYJ19 VIE18:VIF19 VSA18:VSB19 WBW18:WBX19 WLS18:WLT19 WVO18:WVP19 G65554:H65555 JC65554:JD65555 SY65554:SZ65555 ACU65554:ACV65555 AMQ65554:AMR65555 AWM65554:AWN65555 BGI65554:BGJ65555 BQE65554:BQF65555 CAA65554:CAB65555 CJW65554:CJX65555 CTS65554:CTT65555 DDO65554:DDP65555 DNK65554:DNL65555 DXG65554:DXH65555 EHC65554:EHD65555 EQY65554:EQZ65555 FAU65554:FAV65555 FKQ65554:FKR65555 FUM65554:FUN65555 GEI65554:GEJ65555 GOE65554:GOF65555 GYA65554:GYB65555 HHW65554:HHX65555 HRS65554:HRT65555 IBO65554:IBP65555 ILK65554:ILL65555 IVG65554:IVH65555 JFC65554:JFD65555 JOY65554:JOZ65555 JYU65554:JYV65555 KIQ65554:KIR65555 KSM65554:KSN65555 LCI65554:LCJ65555 LME65554:LMF65555 LWA65554:LWB65555 MFW65554:MFX65555 MPS65554:MPT65555 MZO65554:MZP65555 NJK65554:NJL65555 NTG65554:NTH65555 ODC65554:ODD65555 OMY65554:OMZ65555 OWU65554:OWV65555 PGQ65554:PGR65555 PQM65554:PQN65555 QAI65554:QAJ65555 QKE65554:QKF65555 QUA65554:QUB65555 RDW65554:RDX65555 RNS65554:RNT65555 RXO65554:RXP65555 SHK65554:SHL65555 SRG65554:SRH65555 TBC65554:TBD65555 TKY65554:TKZ65555 TUU65554:TUV65555 UEQ65554:UER65555 UOM65554:UON65555 UYI65554:UYJ65555 VIE65554:VIF65555 VSA65554:VSB65555 WBW65554:WBX65555 WLS65554:WLT65555 WVO65554:WVP65555 G131090:H131091 JC131090:JD131091 SY131090:SZ131091 ACU131090:ACV131091 AMQ131090:AMR131091 AWM131090:AWN131091 BGI131090:BGJ131091 BQE131090:BQF131091 CAA131090:CAB131091 CJW131090:CJX131091 CTS131090:CTT131091 DDO131090:DDP131091 DNK131090:DNL131091 DXG131090:DXH131091 EHC131090:EHD131091 EQY131090:EQZ131091 FAU131090:FAV131091 FKQ131090:FKR131091 FUM131090:FUN131091 GEI131090:GEJ131091 GOE131090:GOF131091 GYA131090:GYB131091 HHW131090:HHX131091 HRS131090:HRT131091 IBO131090:IBP131091 ILK131090:ILL131091 IVG131090:IVH131091 JFC131090:JFD131091 JOY131090:JOZ131091 JYU131090:JYV131091 KIQ131090:KIR131091 KSM131090:KSN131091 LCI131090:LCJ131091 LME131090:LMF131091 LWA131090:LWB131091 MFW131090:MFX131091 MPS131090:MPT131091 MZO131090:MZP131091 NJK131090:NJL131091 NTG131090:NTH131091 ODC131090:ODD131091 OMY131090:OMZ131091 OWU131090:OWV131091 PGQ131090:PGR131091 PQM131090:PQN131091 QAI131090:QAJ131091 QKE131090:QKF131091 QUA131090:QUB131091 RDW131090:RDX131091 RNS131090:RNT131091 RXO131090:RXP131091 SHK131090:SHL131091 SRG131090:SRH131091 TBC131090:TBD131091 TKY131090:TKZ131091 TUU131090:TUV131091 UEQ131090:UER131091 UOM131090:UON131091 UYI131090:UYJ131091 VIE131090:VIF131091 VSA131090:VSB131091 WBW131090:WBX131091 WLS131090:WLT131091 WVO131090:WVP131091 G196626:H196627 JC196626:JD196627 SY196626:SZ196627 ACU196626:ACV196627 AMQ196626:AMR196627 AWM196626:AWN196627 BGI196626:BGJ196627 BQE196626:BQF196627 CAA196626:CAB196627 CJW196626:CJX196627 CTS196626:CTT196627 DDO196626:DDP196627 DNK196626:DNL196627 DXG196626:DXH196627 EHC196626:EHD196627 EQY196626:EQZ196627 FAU196626:FAV196627 FKQ196626:FKR196627 FUM196626:FUN196627 GEI196626:GEJ196627 GOE196626:GOF196627 GYA196626:GYB196627 HHW196626:HHX196627 HRS196626:HRT196627 IBO196626:IBP196627 ILK196626:ILL196627 IVG196626:IVH196627 JFC196626:JFD196627 JOY196626:JOZ196627 JYU196626:JYV196627 KIQ196626:KIR196627 KSM196626:KSN196627 LCI196626:LCJ196627 LME196626:LMF196627 LWA196626:LWB196627 MFW196626:MFX196627 MPS196626:MPT196627 MZO196626:MZP196627 NJK196626:NJL196627 NTG196626:NTH196627 ODC196626:ODD196627 OMY196626:OMZ196627 OWU196626:OWV196627 PGQ196626:PGR196627 PQM196626:PQN196627 QAI196626:QAJ196627 QKE196626:QKF196627 QUA196626:QUB196627 RDW196626:RDX196627 RNS196626:RNT196627 RXO196626:RXP196627 SHK196626:SHL196627 SRG196626:SRH196627 TBC196626:TBD196627 TKY196626:TKZ196627 TUU196626:TUV196627 UEQ196626:UER196627 UOM196626:UON196627 UYI196626:UYJ196627 VIE196626:VIF196627 VSA196626:VSB196627 WBW196626:WBX196627 WLS196626:WLT196627 WVO196626:WVP196627 G262162:H262163 JC262162:JD262163 SY262162:SZ262163 ACU262162:ACV262163 AMQ262162:AMR262163 AWM262162:AWN262163 BGI262162:BGJ262163 BQE262162:BQF262163 CAA262162:CAB262163 CJW262162:CJX262163 CTS262162:CTT262163 DDO262162:DDP262163 DNK262162:DNL262163 DXG262162:DXH262163 EHC262162:EHD262163 EQY262162:EQZ262163 FAU262162:FAV262163 FKQ262162:FKR262163 FUM262162:FUN262163 GEI262162:GEJ262163 GOE262162:GOF262163 GYA262162:GYB262163 HHW262162:HHX262163 HRS262162:HRT262163 IBO262162:IBP262163 ILK262162:ILL262163 IVG262162:IVH262163 JFC262162:JFD262163 JOY262162:JOZ262163 JYU262162:JYV262163 KIQ262162:KIR262163 KSM262162:KSN262163 LCI262162:LCJ262163 LME262162:LMF262163 LWA262162:LWB262163 MFW262162:MFX262163 MPS262162:MPT262163 MZO262162:MZP262163 NJK262162:NJL262163 NTG262162:NTH262163 ODC262162:ODD262163 OMY262162:OMZ262163 OWU262162:OWV262163 PGQ262162:PGR262163 PQM262162:PQN262163 QAI262162:QAJ262163 QKE262162:QKF262163 QUA262162:QUB262163 RDW262162:RDX262163 RNS262162:RNT262163 RXO262162:RXP262163 SHK262162:SHL262163 SRG262162:SRH262163 TBC262162:TBD262163 TKY262162:TKZ262163 TUU262162:TUV262163 UEQ262162:UER262163 UOM262162:UON262163 UYI262162:UYJ262163 VIE262162:VIF262163 VSA262162:VSB262163 WBW262162:WBX262163 WLS262162:WLT262163 WVO262162:WVP262163 G327698:H327699 JC327698:JD327699 SY327698:SZ327699 ACU327698:ACV327699 AMQ327698:AMR327699 AWM327698:AWN327699 BGI327698:BGJ327699 BQE327698:BQF327699 CAA327698:CAB327699 CJW327698:CJX327699 CTS327698:CTT327699 DDO327698:DDP327699 DNK327698:DNL327699 DXG327698:DXH327699 EHC327698:EHD327699 EQY327698:EQZ327699 FAU327698:FAV327699 FKQ327698:FKR327699 FUM327698:FUN327699 GEI327698:GEJ327699 GOE327698:GOF327699 GYA327698:GYB327699 HHW327698:HHX327699 HRS327698:HRT327699 IBO327698:IBP327699 ILK327698:ILL327699 IVG327698:IVH327699 JFC327698:JFD327699 JOY327698:JOZ327699 JYU327698:JYV327699 KIQ327698:KIR327699 KSM327698:KSN327699 LCI327698:LCJ327699 LME327698:LMF327699 LWA327698:LWB327699 MFW327698:MFX327699 MPS327698:MPT327699 MZO327698:MZP327699 NJK327698:NJL327699 NTG327698:NTH327699 ODC327698:ODD327699 OMY327698:OMZ327699 OWU327698:OWV327699 PGQ327698:PGR327699 PQM327698:PQN327699 QAI327698:QAJ327699 QKE327698:QKF327699 QUA327698:QUB327699 RDW327698:RDX327699 RNS327698:RNT327699 RXO327698:RXP327699 SHK327698:SHL327699 SRG327698:SRH327699 TBC327698:TBD327699 TKY327698:TKZ327699 TUU327698:TUV327699 UEQ327698:UER327699 UOM327698:UON327699 UYI327698:UYJ327699 VIE327698:VIF327699 VSA327698:VSB327699 WBW327698:WBX327699 WLS327698:WLT327699 WVO327698:WVP327699 G393234:H393235 JC393234:JD393235 SY393234:SZ393235 ACU393234:ACV393235 AMQ393234:AMR393235 AWM393234:AWN393235 BGI393234:BGJ393235 BQE393234:BQF393235 CAA393234:CAB393235 CJW393234:CJX393235 CTS393234:CTT393235 DDO393234:DDP393235 DNK393234:DNL393235 DXG393234:DXH393235 EHC393234:EHD393235 EQY393234:EQZ393235 FAU393234:FAV393235 FKQ393234:FKR393235 FUM393234:FUN393235 GEI393234:GEJ393235 GOE393234:GOF393235 GYA393234:GYB393235 HHW393234:HHX393235 HRS393234:HRT393235 IBO393234:IBP393235 ILK393234:ILL393235 IVG393234:IVH393235 JFC393234:JFD393235 JOY393234:JOZ393235 JYU393234:JYV393235 KIQ393234:KIR393235 KSM393234:KSN393235 LCI393234:LCJ393235 LME393234:LMF393235 LWA393234:LWB393235 MFW393234:MFX393235 MPS393234:MPT393235 MZO393234:MZP393235 NJK393234:NJL393235 NTG393234:NTH393235 ODC393234:ODD393235 OMY393234:OMZ393235 OWU393234:OWV393235 PGQ393234:PGR393235 PQM393234:PQN393235 QAI393234:QAJ393235 QKE393234:QKF393235 QUA393234:QUB393235 RDW393234:RDX393235 RNS393234:RNT393235 RXO393234:RXP393235 SHK393234:SHL393235 SRG393234:SRH393235 TBC393234:TBD393235 TKY393234:TKZ393235 TUU393234:TUV393235 UEQ393234:UER393235 UOM393234:UON393235 UYI393234:UYJ393235 VIE393234:VIF393235 VSA393234:VSB393235 WBW393234:WBX393235 WLS393234:WLT393235 WVO393234:WVP393235 G458770:H458771 JC458770:JD458771 SY458770:SZ458771 ACU458770:ACV458771 AMQ458770:AMR458771 AWM458770:AWN458771 BGI458770:BGJ458771 BQE458770:BQF458771 CAA458770:CAB458771 CJW458770:CJX458771 CTS458770:CTT458771 DDO458770:DDP458771 DNK458770:DNL458771 DXG458770:DXH458771 EHC458770:EHD458771 EQY458770:EQZ458771 FAU458770:FAV458771 FKQ458770:FKR458771 FUM458770:FUN458771 GEI458770:GEJ458771 GOE458770:GOF458771 GYA458770:GYB458771 HHW458770:HHX458771 HRS458770:HRT458771 IBO458770:IBP458771 ILK458770:ILL458771 IVG458770:IVH458771 JFC458770:JFD458771 JOY458770:JOZ458771 JYU458770:JYV458771 KIQ458770:KIR458771 KSM458770:KSN458771 LCI458770:LCJ458771 LME458770:LMF458771 LWA458770:LWB458771 MFW458770:MFX458771 MPS458770:MPT458771 MZO458770:MZP458771 NJK458770:NJL458771 NTG458770:NTH458771 ODC458770:ODD458771 OMY458770:OMZ458771 OWU458770:OWV458771 PGQ458770:PGR458771 PQM458770:PQN458771 QAI458770:QAJ458771 QKE458770:QKF458771 QUA458770:QUB458771 RDW458770:RDX458771 RNS458770:RNT458771 RXO458770:RXP458771 SHK458770:SHL458771 SRG458770:SRH458771 TBC458770:TBD458771 TKY458770:TKZ458771 TUU458770:TUV458771 UEQ458770:UER458771 UOM458770:UON458771 UYI458770:UYJ458771 VIE458770:VIF458771 VSA458770:VSB458771 WBW458770:WBX458771 WLS458770:WLT458771 WVO458770:WVP458771 G524306:H524307 JC524306:JD524307 SY524306:SZ524307 ACU524306:ACV524307 AMQ524306:AMR524307 AWM524306:AWN524307 BGI524306:BGJ524307 BQE524306:BQF524307 CAA524306:CAB524307 CJW524306:CJX524307 CTS524306:CTT524307 DDO524306:DDP524307 DNK524306:DNL524307 DXG524306:DXH524307 EHC524306:EHD524307 EQY524306:EQZ524307 FAU524306:FAV524307 FKQ524306:FKR524307 FUM524306:FUN524307 GEI524306:GEJ524307 GOE524306:GOF524307 GYA524306:GYB524307 HHW524306:HHX524307 HRS524306:HRT524307 IBO524306:IBP524307 ILK524306:ILL524307 IVG524306:IVH524307 JFC524306:JFD524307 JOY524306:JOZ524307 JYU524306:JYV524307 KIQ524306:KIR524307 KSM524306:KSN524307 LCI524306:LCJ524307 LME524306:LMF524307 LWA524306:LWB524307 MFW524306:MFX524307 MPS524306:MPT524307 MZO524306:MZP524307 NJK524306:NJL524307 NTG524306:NTH524307 ODC524306:ODD524307 OMY524306:OMZ524307 OWU524306:OWV524307 PGQ524306:PGR524307 PQM524306:PQN524307 QAI524306:QAJ524307 QKE524306:QKF524307 QUA524306:QUB524307 RDW524306:RDX524307 RNS524306:RNT524307 RXO524306:RXP524307 SHK524306:SHL524307 SRG524306:SRH524307 TBC524306:TBD524307 TKY524306:TKZ524307 TUU524306:TUV524307 UEQ524306:UER524307 UOM524306:UON524307 UYI524306:UYJ524307 VIE524306:VIF524307 VSA524306:VSB524307 WBW524306:WBX524307 WLS524306:WLT524307 WVO524306:WVP524307 G589842:H589843 JC589842:JD589843 SY589842:SZ589843 ACU589842:ACV589843 AMQ589842:AMR589843 AWM589842:AWN589843 BGI589842:BGJ589843 BQE589842:BQF589843 CAA589842:CAB589843 CJW589842:CJX589843 CTS589842:CTT589843 DDO589842:DDP589843 DNK589842:DNL589843 DXG589842:DXH589843 EHC589842:EHD589843 EQY589842:EQZ589843 FAU589842:FAV589843 FKQ589842:FKR589843 FUM589842:FUN589843 GEI589842:GEJ589843 GOE589842:GOF589843 GYA589842:GYB589843 HHW589842:HHX589843 HRS589842:HRT589843 IBO589842:IBP589843 ILK589842:ILL589843 IVG589842:IVH589843 JFC589842:JFD589843 JOY589842:JOZ589843 JYU589842:JYV589843 KIQ589842:KIR589843 KSM589842:KSN589843 LCI589842:LCJ589843 LME589842:LMF589843 LWA589842:LWB589843 MFW589842:MFX589843 MPS589842:MPT589843 MZO589842:MZP589843 NJK589842:NJL589843 NTG589842:NTH589843 ODC589842:ODD589843 OMY589842:OMZ589843 OWU589842:OWV589843 PGQ589842:PGR589843 PQM589842:PQN589843 QAI589842:QAJ589843 QKE589842:QKF589843 QUA589842:QUB589843 RDW589842:RDX589843 RNS589842:RNT589843 RXO589842:RXP589843 SHK589842:SHL589843 SRG589842:SRH589843 TBC589842:TBD589843 TKY589842:TKZ589843 TUU589842:TUV589843 UEQ589842:UER589843 UOM589842:UON589843 UYI589842:UYJ589843 VIE589842:VIF589843 VSA589842:VSB589843 WBW589842:WBX589843 WLS589842:WLT589843 WVO589842:WVP589843 G655378:H655379 JC655378:JD655379 SY655378:SZ655379 ACU655378:ACV655379 AMQ655378:AMR655379 AWM655378:AWN655379 BGI655378:BGJ655379 BQE655378:BQF655379 CAA655378:CAB655379 CJW655378:CJX655379 CTS655378:CTT655379 DDO655378:DDP655379 DNK655378:DNL655379 DXG655378:DXH655379 EHC655378:EHD655379 EQY655378:EQZ655379 FAU655378:FAV655379 FKQ655378:FKR655379 FUM655378:FUN655379 GEI655378:GEJ655379 GOE655378:GOF655379 GYA655378:GYB655379 HHW655378:HHX655379 HRS655378:HRT655379 IBO655378:IBP655379 ILK655378:ILL655379 IVG655378:IVH655379 JFC655378:JFD655379 JOY655378:JOZ655379 JYU655378:JYV655379 KIQ655378:KIR655379 KSM655378:KSN655379 LCI655378:LCJ655379 LME655378:LMF655379 LWA655378:LWB655379 MFW655378:MFX655379 MPS655378:MPT655379 MZO655378:MZP655379 NJK655378:NJL655379 NTG655378:NTH655379 ODC655378:ODD655379 OMY655378:OMZ655379 OWU655378:OWV655379 PGQ655378:PGR655379 PQM655378:PQN655379 QAI655378:QAJ655379 QKE655378:QKF655379 QUA655378:QUB655379 RDW655378:RDX655379 RNS655378:RNT655379 RXO655378:RXP655379 SHK655378:SHL655379 SRG655378:SRH655379 TBC655378:TBD655379 TKY655378:TKZ655379 TUU655378:TUV655379 UEQ655378:UER655379 UOM655378:UON655379 UYI655378:UYJ655379 VIE655378:VIF655379 VSA655378:VSB655379 WBW655378:WBX655379 WLS655378:WLT655379 WVO655378:WVP655379 G720914:H720915 JC720914:JD720915 SY720914:SZ720915 ACU720914:ACV720915 AMQ720914:AMR720915 AWM720914:AWN720915 BGI720914:BGJ720915 BQE720914:BQF720915 CAA720914:CAB720915 CJW720914:CJX720915 CTS720914:CTT720915 DDO720914:DDP720915 DNK720914:DNL720915 DXG720914:DXH720915 EHC720914:EHD720915 EQY720914:EQZ720915 FAU720914:FAV720915 FKQ720914:FKR720915 FUM720914:FUN720915 GEI720914:GEJ720915 GOE720914:GOF720915 GYA720914:GYB720915 HHW720914:HHX720915 HRS720914:HRT720915 IBO720914:IBP720915 ILK720914:ILL720915 IVG720914:IVH720915 JFC720914:JFD720915 JOY720914:JOZ720915 JYU720914:JYV720915 KIQ720914:KIR720915 KSM720914:KSN720915 LCI720914:LCJ720915 LME720914:LMF720915 LWA720914:LWB720915 MFW720914:MFX720915 MPS720914:MPT720915 MZO720914:MZP720915 NJK720914:NJL720915 NTG720914:NTH720915 ODC720914:ODD720915 OMY720914:OMZ720915 OWU720914:OWV720915 PGQ720914:PGR720915 PQM720914:PQN720915 QAI720914:QAJ720915 QKE720914:QKF720915 QUA720914:QUB720915 RDW720914:RDX720915 RNS720914:RNT720915 RXO720914:RXP720915 SHK720914:SHL720915 SRG720914:SRH720915 TBC720914:TBD720915 TKY720914:TKZ720915 TUU720914:TUV720915 UEQ720914:UER720915 UOM720914:UON720915 UYI720914:UYJ720915 VIE720914:VIF720915 VSA720914:VSB720915 WBW720914:WBX720915 WLS720914:WLT720915 WVO720914:WVP720915 G786450:H786451 JC786450:JD786451 SY786450:SZ786451 ACU786450:ACV786451 AMQ786450:AMR786451 AWM786450:AWN786451 BGI786450:BGJ786451 BQE786450:BQF786451 CAA786450:CAB786451 CJW786450:CJX786451 CTS786450:CTT786451 DDO786450:DDP786451 DNK786450:DNL786451 DXG786450:DXH786451 EHC786450:EHD786451 EQY786450:EQZ786451 FAU786450:FAV786451 FKQ786450:FKR786451 FUM786450:FUN786451 GEI786450:GEJ786451 GOE786450:GOF786451 GYA786450:GYB786451 HHW786450:HHX786451 HRS786450:HRT786451 IBO786450:IBP786451 ILK786450:ILL786451 IVG786450:IVH786451 JFC786450:JFD786451 JOY786450:JOZ786451 JYU786450:JYV786451 KIQ786450:KIR786451 KSM786450:KSN786451 LCI786450:LCJ786451 LME786450:LMF786451 LWA786450:LWB786451 MFW786450:MFX786451 MPS786450:MPT786451 MZO786450:MZP786451 NJK786450:NJL786451 NTG786450:NTH786451 ODC786450:ODD786451 OMY786450:OMZ786451 OWU786450:OWV786451 PGQ786450:PGR786451 PQM786450:PQN786451 QAI786450:QAJ786451 QKE786450:QKF786451 QUA786450:QUB786451 RDW786450:RDX786451 RNS786450:RNT786451 RXO786450:RXP786451 SHK786450:SHL786451 SRG786450:SRH786451 TBC786450:TBD786451 TKY786450:TKZ786451 TUU786450:TUV786451 UEQ786450:UER786451 UOM786450:UON786451 UYI786450:UYJ786451 VIE786450:VIF786451 VSA786450:VSB786451 WBW786450:WBX786451 WLS786450:WLT786451 WVO786450:WVP786451 G851986:H851987 JC851986:JD851987 SY851986:SZ851987 ACU851986:ACV851987 AMQ851986:AMR851987 AWM851986:AWN851987 BGI851986:BGJ851987 BQE851986:BQF851987 CAA851986:CAB851987 CJW851986:CJX851987 CTS851986:CTT851987 DDO851986:DDP851987 DNK851986:DNL851987 DXG851986:DXH851987 EHC851986:EHD851987 EQY851986:EQZ851987 FAU851986:FAV851987 FKQ851986:FKR851987 FUM851986:FUN851987 GEI851986:GEJ851987 GOE851986:GOF851987 GYA851986:GYB851987 HHW851986:HHX851987 HRS851986:HRT851987 IBO851986:IBP851987 ILK851986:ILL851987 IVG851986:IVH851987 JFC851986:JFD851987 JOY851986:JOZ851987 JYU851986:JYV851987 KIQ851986:KIR851987 KSM851986:KSN851987 LCI851986:LCJ851987 LME851986:LMF851987 LWA851986:LWB851987 MFW851986:MFX851987 MPS851986:MPT851987 MZO851986:MZP851987 NJK851986:NJL851987 NTG851986:NTH851987 ODC851986:ODD851987 OMY851986:OMZ851987 OWU851986:OWV851987 PGQ851986:PGR851987 PQM851986:PQN851987 QAI851986:QAJ851987 QKE851986:QKF851987 QUA851986:QUB851987 RDW851986:RDX851987 RNS851986:RNT851987 RXO851986:RXP851987 SHK851986:SHL851987 SRG851986:SRH851987 TBC851986:TBD851987 TKY851986:TKZ851987 TUU851986:TUV851987 UEQ851986:UER851987 UOM851986:UON851987 UYI851986:UYJ851987 VIE851986:VIF851987 VSA851986:VSB851987 WBW851986:WBX851987 WLS851986:WLT851987 WVO851986:WVP851987 G917522:H917523 JC917522:JD917523 SY917522:SZ917523 ACU917522:ACV917523 AMQ917522:AMR917523 AWM917522:AWN917523 BGI917522:BGJ917523 BQE917522:BQF917523 CAA917522:CAB917523 CJW917522:CJX917523 CTS917522:CTT917523 DDO917522:DDP917523 DNK917522:DNL917523 DXG917522:DXH917523 EHC917522:EHD917523 EQY917522:EQZ917523 FAU917522:FAV917523 FKQ917522:FKR917523 FUM917522:FUN917523 GEI917522:GEJ917523 GOE917522:GOF917523 GYA917522:GYB917523 HHW917522:HHX917523 HRS917522:HRT917523 IBO917522:IBP917523 ILK917522:ILL917523 IVG917522:IVH917523 JFC917522:JFD917523 JOY917522:JOZ917523 JYU917522:JYV917523 KIQ917522:KIR917523 KSM917522:KSN917523 LCI917522:LCJ917523 LME917522:LMF917523 LWA917522:LWB917523 MFW917522:MFX917523 MPS917522:MPT917523 MZO917522:MZP917523 NJK917522:NJL917523 NTG917522:NTH917523 ODC917522:ODD917523 OMY917522:OMZ917523 OWU917522:OWV917523 PGQ917522:PGR917523 PQM917522:PQN917523 QAI917522:QAJ917523 QKE917522:QKF917523 QUA917522:QUB917523 RDW917522:RDX917523 RNS917522:RNT917523 RXO917522:RXP917523 SHK917522:SHL917523 SRG917522:SRH917523 TBC917522:TBD917523 TKY917522:TKZ917523 TUU917522:TUV917523 UEQ917522:UER917523 UOM917522:UON917523 UYI917522:UYJ917523 VIE917522:VIF917523 VSA917522:VSB917523 WBW917522:WBX917523 WLS917522:WLT917523 WVO917522:WVP917523 G983058:H983059 JC983058:JD983059 SY983058:SZ983059 ACU983058:ACV983059 AMQ983058:AMR983059 AWM983058:AWN983059 BGI983058:BGJ983059 BQE983058:BQF983059 CAA983058:CAB983059 CJW983058:CJX983059 CTS983058:CTT983059 DDO983058:DDP983059 DNK983058:DNL983059 DXG983058:DXH983059 EHC983058:EHD983059 EQY983058:EQZ983059 FAU983058:FAV983059 FKQ983058:FKR983059 FUM983058:FUN983059 GEI983058:GEJ983059 GOE983058:GOF983059 GYA983058:GYB983059 HHW983058:HHX983059 HRS983058:HRT983059 IBO983058:IBP983059 ILK983058:ILL983059 IVG983058:IVH983059 JFC983058:JFD983059 JOY983058:JOZ983059 JYU983058:JYV983059 KIQ983058:KIR983059 KSM983058:KSN983059 LCI983058:LCJ983059 LME983058:LMF983059 LWA983058:LWB983059 MFW983058:MFX983059 MPS983058:MPT983059 MZO983058:MZP983059 NJK983058:NJL983059 NTG983058:NTH983059 ODC983058:ODD983059 OMY983058:OMZ983059 OWU983058:OWV983059 PGQ983058:PGR983059 PQM983058:PQN983059 QAI983058:QAJ983059 QKE983058:QKF983059 QUA983058:QUB983059 RDW983058:RDX983059 RNS983058:RNT983059 RXO983058:RXP983059 SHK983058:SHL983059 SRG983058:SRH983059 TBC983058:TBD983059 TKY983058:TKZ983059 TUU983058:TUV983059 UEQ983058:UER983059 UOM983058:UON983059 UYI983058:UYJ983059 VIE983058:VIF983059 VSA983058:VSB983059 WBW983058:WBX983059 WLS983058:WLT983059 WVO983058:WVP983059 G43:H43 JC22:JD26 SY22:SZ26 ACU22:ACV26 AMQ22:AMR26 AWM22:AWN26 BGI22:BGJ26 BQE22:BQF26 CAA22:CAB26 CJW22:CJX26 CTS22:CTT26 DDO22:DDP26 DNK22:DNL26 DXG22:DXH26 EHC22:EHD26 EQY22:EQZ26 FAU22:FAV26 FKQ22:FKR26 FUM22:FUN26 GEI22:GEJ26 GOE22:GOF26 GYA22:GYB26 HHW22:HHX26 HRS22:HRT26 IBO22:IBP26 ILK22:ILL26 IVG22:IVH26 JFC22:JFD26 JOY22:JOZ26 JYU22:JYV26 KIQ22:KIR26 KSM22:KSN26 LCI22:LCJ26 LME22:LMF26 LWA22:LWB26 MFW22:MFX26 MPS22:MPT26 MZO22:MZP26 NJK22:NJL26 NTG22:NTH26 ODC22:ODD26 OMY22:OMZ26 OWU22:OWV26 PGQ22:PGR26 PQM22:PQN26 QAI22:QAJ26 QKE22:QKF26 QUA22:QUB26 RDW22:RDX26 RNS22:RNT26 RXO22:RXP26 SHK22:SHL26 SRG22:SRH26 TBC22:TBD26 TKY22:TKZ26 TUU22:TUV26 UEQ22:UER26 UOM22:UON26 UYI22:UYJ26 VIE22:VIF26 VSA22:VSB26 WBW22:WBX26 WLS22:WLT26 WVO22:WVP26 G65558:H65562 JC65558:JD65562 SY65558:SZ65562 ACU65558:ACV65562 AMQ65558:AMR65562 AWM65558:AWN65562 BGI65558:BGJ65562 BQE65558:BQF65562 CAA65558:CAB65562 CJW65558:CJX65562 CTS65558:CTT65562 DDO65558:DDP65562 DNK65558:DNL65562 DXG65558:DXH65562 EHC65558:EHD65562 EQY65558:EQZ65562 FAU65558:FAV65562 FKQ65558:FKR65562 FUM65558:FUN65562 GEI65558:GEJ65562 GOE65558:GOF65562 GYA65558:GYB65562 HHW65558:HHX65562 HRS65558:HRT65562 IBO65558:IBP65562 ILK65558:ILL65562 IVG65558:IVH65562 JFC65558:JFD65562 JOY65558:JOZ65562 JYU65558:JYV65562 KIQ65558:KIR65562 KSM65558:KSN65562 LCI65558:LCJ65562 LME65558:LMF65562 LWA65558:LWB65562 MFW65558:MFX65562 MPS65558:MPT65562 MZO65558:MZP65562 NJK65558:NJL65562 NTG65558:NTH65562 ODC65558:ODD65562 OMY65558:OMZ65562 OWU65558:OWV65562 PGQ65558:PGR65562 PQM65558:PQN65562 QAI65558:QAJ65562 QKE65558:QKF65562 QUA65558:QUB65562 RDW65558:RDX65562 RNS65558:RNT65562 RXO65558:RXP65562 SHK65558:SHL65562 SRG65558:SRH65562 TBC65558:TBD65562 TKY65558:TKZ65562 TUU65558:TUV65562 UEQ65558:UER65562 UOM65558:UON65562 UYI65558:UYJ65562 VIE65558:VIF65562 VSA65558:VSB65562 WBW65558:WBX65562 WLS65558:WLT65562 WVO65558:WVP65562 G131094:H131098 JC131094:JD131098 SY131094:SZ131098 ACU131094:ACV131098 AMQ131094:AMR131098 AWM131094:AWN131098 BGI131094:BGJ131098 BQE131094:BQF131098 CAA131094:CAB131098 CJW131094:CJX131098 CTS131094:CTT131098 DDO131094:DDP131098 DNK131094:DNL131098 DXG131094:DXH131098 EHC131094:EHD131098 EQY131094:EQZ131098 FAU131094:FAV131098 FKQ131094:FKR131098 FUM131094:FUN131098 GEI131094:GEJ131098 GOE131094:GOF131098 GYA131094:GYB131098 HHW131094:HHX131098 HRS131094:HRT131098 IBO131094:IBP131098 ILK131094:ILL131098 IVG131094:IVH131098 JFC131094:JFD131098 JOY131094:JOZ131098 JYU131094:JYV131098 KIQ131094:KIR131098 KSM131094:KSN131098 LCI131094:LCJ131098 LME131094:LMF131098 LWA131094:LWB131098 MFW131094:MFX131098 MPS131094:MPT131098 MZO131094:MZP131098 NJK131094:NJL131098 NTG131094:NTH131098 ODC131094:ODD131098 OMY131094:OMZ131098 OWU131094:OWV131098 PGQ131094:PGR131098 PQM131094:PQN131098 QAI131094:QAJ131098 QKE131094:QKF131098 QUA131094:QUB131098 RDW131094:RDX131098 RNS131094:RNT131098 RXO131094:RXP131098 SHK131094:SHL131098 SRG131094:SRH131098 TBC131094:TBD131098 TKY131094:TKZ131098 TUU131094:TUV131098 UEQ131094:UER131098 UOM131094:UON131098 UYI131094:UYJ131098 VIE131094:VIF131098 VSA131094:VSB131098 WBW131094:WBX131098 WLS131094:WLT131098 WVO131094:WVP131098 G196630:H196634 JC196630:JD196634 SY196630:SZ196634 ACU196630:ACV196634 AMQ196630:AMR196634 AWM196630:AWN196634 BGI196630:BGJ196634 BQE196630:BQF196634 CAA196630:CAB196634 CJW196630:CJX196634 CTS196630:CTT196634 DDO196630:DDP196634 DNK196630:DNL196634 DXG196630:DXH196634 EHC196630:EHD196634 EQY196630:EQZ196634 FAU196630:FAV196634 FKQ196630:FKR196634 FUM196630:FUN196634 GEI196630:GEJ196634 GOE196630:GOF196634 GYA196630:GYB196634 HHW196630:HHX196634 HRS196630:HRT196634 IBO196630:IBP196634 ILK196630:ILL196634 IVG196630:IVH196634 JFC196630:JFD196634 JOY196630:JOZ196634 JYU196630:JYV196634 KIQ196630:KIR196634 KSM196630:KSN196634 LCI196630:LCJ196634 LME196630:LMF196634 LWA196630:LWB196634 MFW196630:MFX196634 MPS196630:MPT196634 MZO196630:MZP196634 NJK196630:NJL196634 NTG196630:NTH196634 ODC196630:ODD196634 OMY196630:OMZ196634 OWU196630:OWV196634 PGQ196630:PGR196634 PQM196630:PQN196634 QAI196630:QAJ196634 QKE196630:QKF196634 QUA196630:QUB196634 RDW196630:RDX196634 RNS196630:RNT196634 RXO196630:RXP196634 SHK196630:SHL196634 SRG196630:SRH196634 TBC196630:TBD196634 TKY196630:TKZ196634 TUU196630:TUV196634 UEQ196630:UER196634 UOM196630:UON196634 UYI196630:UYJ196634 VIE196630:VIF196634 VSA196630:VSB196634 WBW196630:WBX196634 WLS196630:WLT196634 WVO196630:WVP196634 G262166:H262170 JC262166:JD262170 SY262166:SZ262170 ACU262166:ACV262170 AMQ262166:AMR262170 AWM262166:AWN262170 BGI262166:BGJ262170 BQE262166:BQF262170 CAA262166:CAB262170 CJW262166:CJX262170 CTS262166:CTT262170 DDO262166:DDP262170 DNK262166:DNL262170 DXG262166:DXH262170 EHC262166:EHD262170 EQY262166:EQZ262170 FAU262166:FAV262170 FKQ262166:FKR262170 FUM262166:FUN262170 GEI262166:GEJ262170 GOE262166:GOF262170 GYA262166:GYB262170 HHW262166:HHX262170 HRS262166:HRT262170 IBO262166:IBP262170 ILK262166:ILL262170 IVG262166:IVH262170 JFC262166:JFD262170 JOY262166:JOZ262170 JYU262166:JYV262170 KIQ262166:KIR262170 KSM262166:KSN262170 LCI262166:LCJ262170 LME262166:LMF262170 LWA262166:LWB262170 MFW262166:MFX262170 MPS262166:MPT262170 MZO262166:MZP262170 NJK262166:NJL262170 NTG262166:NTH262170 ODC262166:ODD262170 OMY262166:OMZ262170 OWU262166:OWV262170 PGQ262166:PGR262170 PQM262166:PQN262170 QAI262166:QAJ262170 QKE262166:QKF262170 QUA262166:QUB262170 RDW262166:RDX262170 RNS262166:RNT262170 RXO262166:RXP262170 SHK262166:SHL262170 SRG262166:SRH262170 TBC262166:TBD262170 TKY262166:TKZ262170 TUU262166:TUV262170 UEQ262166:UER262170 UOM262166:UON262170 UYI262166:UYJ262170 VIE262166:VIF262170 VSA262166:VSB262170 WBW262166:WBX262170 WLS262166:WLT262170 WVO262166:WVP262170 G327702:H327706 JC327702:JD327706 SY327702:SZ327706 ACU327702:ACV327706 AMQ327702:AMR327706 AWM327702:AWN327706 BGI327702:BGJ327706 BQE327702:BQF327706 CAA327702:CAB327706 CJW327702:CJX327706 CTS327702:CTT327706 DDO327702:DDP327706 DNK327702:DNL327706 DXG327702:DXH327706 EHC327702:EHD327706 EQY327702:EQZ327706 FAU327702:FAV327706 FKQ327702:FKR327706 FUM327702:FUN327706 GEI327702:GEJ327706 GOE327702:GOF327706 GYA327702:GYB327706 HHW327702:HHX327706 HRS327702:HRT327706 IBO327702:IBP327706 ILK327702:ILL327706 IVG327702:IVH327706 JFC327702:JFD327706 JOY327702:JOZ327706 JYU327702:JYV327706 KIQ327702:KIR327706 KSM327702:KSN327706 LCI327702:LCJ327706 LME327702:LMF327706 LWA327702:LWB327706 MFW327702:MFX327706 MPS327702:MPT327706 MZO327702:MZP327706 NJK327702:NJL327706 NTG327702:NTH327706 ODC327702:ODD327706 OMY327702:OMZ327706 OWU327702:OWV327706 PGQ327702:PGR327706 PQM327702:PQN327706 QAI327702:QAJ327706 QKE327702:QKF327706 QUA327702:QUB327706 RDW327702:RDX327706 RNS327702:RNT327706 RXO327702:RXP327706 SHK327702:SHL327706 SRG327702:SRH327706 TBC327702:TBD327706 TKY327702:TKZ327706 TUU327702:TUV327706 UEQ327702:UER327706 UOM327702:UON327706 UYI327702:UYJ327706 VIE327702:VIF327706 VSA327702:VSB327706 WBW327702:WBX327706 WLS327702:WLT327706 WVO327702:WVP327706 G393238:H393242 JC393238:JD393242 SY393238:SZ393242 ACU393238:ACV393242 AMQ393238:AMR393242 AWM393238:AWN393242 BGI393238:BGJ393242 BQE393238:BQF393242 CAA393238:CAB393242 CJW393238:CJX393242 CTS393238:CTT393242 DDO393238:DDP393242 DNK393238:DNL393242 DXG393238:DXH393242 EHC393238:EHD393242 EQY393238:EQZ393242 FAU393238:FAV393242 FKQ393238:FKR393242 FUM393238:FUN393242 GEI393238:GEJ393242 GOE393238:GOF393242 GYA393238:GYB393242 HHW393238:HHX393242 HRS393238:HRT393242 IBO393238:IBP393242 ILK393238:ILL393242 IVG393238:IVH393242 JFC393238:JFD393242 JOY393238:JOZ393242 JYU393238:JYV393242 KIQ393238:KIR393242 KSM393238:KSN393242 LCI393238:LCJ393242 LME393238:LMF393242 LWA393238:LWB393242 MFW393238:MFX393242 MPS393238:MPT393242 MZO393238:MZP393242 NJK393238:NJL393242 NTG393238:NTH393242 ODC393238:ODD393242 OMY393238:OMZ393242 OWU393238:OWV393242 PGQ393238:PGR393242 PQM393238:PQN393242 QAI393238:QAJ393242 QKE393238:QKF393242 QUA393238:QUB393242 RDW393238:RDX393242 RNS393238:RNT393242 RXO393238:RXP393242 SHK393238:SHL393242 SRG393238:SRH393242 TBC393238:TBD393242 TKY393238:TKZ393242 TUU393238:TUV393242 UEQ393238:UER393242 UOM393238:UON393242 UYI393238:UYJ393242 VIE393238:VIF393242 VSA393238:VSB393242 WBW393238:WBX393242 WLS393238:WLT393242 WVO393238:WVP393242 G458774:H458778 JC458774:JD458778 SY458774:SZ458778 ACU458774:ACV458778 AMQ458774:AMR458778 AWM458774:AWN458778 BGI458774:BGJ458778 BQE458774:BQF458778 CAA458774:CAB458778 CJW458774:CJX458778 CTS458774:CTT458778 DDO458774:DDP458778 DNK458774:DNL458778 DXG458774:DXH458778 EHC458774:EHD458778 EQY458774:EQZ458778 FAU458774:FAV458778 FKQ458774:FKR458778 FUM458774:FUN458778 GEI458774:GEJ458778 GOE458774:GOF458778 GYA458774:GYB458778 HHW458774:HHX458778 HRS458774:HRT458778 IBO458774:IBP458778 ILK458774:ILL458778 IVG458774:IVH458778 JFC458774:JFD458778 JOY458774:JOZ458778 JYU458774:JYV458778 KIQ458774:KIR458778 KSM458774:KSN458778 LCI458774:LCJ458778 LME458774:LMF458778 LWA458774:LWB458778 MFW458774:MFX458778 MPS458774:MPT458778 MZO458774:MZP458778 NJK458774:NJL458778 NTG458774:NTH458778 ODC458774:ODD458778 OMY458774:OMZ458778 OWU458774:OWV458778 PGQ458774:PGR458778 PQM458774:PQN458778 QAI458774:QAJ458778 QKE458774:QKF458778 QUA458774:QUB458778 RDW458774:RDX458778 RNS458774:RNT458778 RXO458774:RXP458778 SHK458774:SHL458778 SRG458774:SRH458778 TBC458774:TBD458778 TKY458774:TKZ458778 TUU458774:TUV458778 UEQ458774:UER458778 UOM458774:UON458778 UYI458774:UYJ458778 VIE458774:VIF458778 VSA458774:VSB458778 WBW458774:WBX458778 WLS458774:WLT458778 WVO458774:WVP458778 G524310:H524314 JC524310:JD524314 SY524310:SZ524314 ACU524310:ACV524314 AMQ524310:AMR524314 AWM524310:AWN524314 BGI524310:BGJ524314 BQE524310:BQF524314 CAA524310:CAB524314 CJW524310:CJX524314 CTS524310:CTT524314 DDO524310:DDP524314 DNK524310:DNL524314 DXG524310:DXH524314 EHC524310:EHD524314 EQY524310:EQZ524314 FAU524310:FAV524314 FKQ524310:FKR524314 FUM524310:FUN524314 GEI524310:GEJ524314 GOE524310:GOF524314 GYA524310:GYB524314 HHW524310:HHX524314 HRS524310:HRT524314 IBO524310:IBP524314 ILK524310:ILL524314 IVG524310:IVH524314 JFC524310:JFD524314 JOY524310:JOZ524314 JYU524310:JYV524314 KIQ524310:KIR524314 KSM524310:KSN524314 LCI524310:LCJ524314 LME524310:LMF524314 LWA524310:LWB524314 MFW524310:MFX524314 MPS524310:MPT524314 MZO524310:MZP524314 NJK524310:NJL524314 NTG524310:NTH524314 ODC524310:ODD524314 OMY524310:OMZ524314 OWU524310:OWV524314 PGQ524310:PGR524314 PQM524310:PQN524314 QAI524310:QAJ524314 QKE524310:QKF524314 QUA524310:QUB524314 RDW524310:RDX524314 RNS524310:RNT524314 RXO524310:RXP524314 SHK524310:SHL524314 SRG524310:SRH524314 TBC524310:TBD524314 TKY524310:TKZ524314 TUU524310:TUV524314 UEQ524310:UER524314 UOM524310:UON524314 UYI524310:UYJ524314 VIE524310:VIF524314 VSA524310:VSB524314 WBW524310:WBX524314 WLS524310:WLT524314 WVO524310:WVP524314 G589846:H589850 JC589846:JD589850 SY589846:SZ589850 ACU589846:ACV589850 AMQ589846:AMR589850 AWM589846:AWN589850 BGI589846:BGJ589850 BQE589846:BQF589850 CAA589846:CAB589850 CJW589846:CJX589850 CTS589846:CTT589850 DDO589846:DDP589850 DNK589846:DNL589850 DXG589846:DXH589850 EHC589846:EHD589850 EQY589846:EQZ589850 FAU589846:FAV589850 FKQ589846:FKR589850 FUM589846:FUN589850 GEI589846:GEJ589850 GOE589846:GOF589850 GYA589846:GYB589850 HHW589846:HHX589850 HRS589846:HRT589850 IBO589846:IBP589850 ILK589846:ILL589850 IVG589846:IVH589850 JFC589846:JFD589850 JOY589846:JOZ589850 JYU589846:JYV589850 KIQ589846:KIR589850 KSM589846:KSN589850 LCI589846:LCJ589850 LME589846:LMF589850 LWA589846:LWB589850 MFW589846:MFX589850 MPS589846:MPT589850 MZO589846:MZP589850 NJK589846:NJL589850 NTG589846:NTH589850 ODC589846:ODD589850 OMY589846:OMZ589850 OWU589846:OWV589850 PGQ589846:PGR589850 PQM589846:PQN589850 QAI589846:QAJ589850 QKE589846:QKF589850 QUA589846:QUB589850 RDW589846:RDX589850 RNS589846:RNT589850 RXO589846:RXP589850 SHK589846:SHL589850 SRG589846:SRH589850 TBC589846:TBD589850 TKY589846:TKZ589850 TUU589846:TUV589850 UEQ589846:UER589850 UOM589846:UON589850 UYI589846:UYJ589850 VIE589846:VIF589850 VSA589846:VSB589850 WBW589846:WBX589850 WLS589846:WLT589850 WVO589846:WVP589850 G655382:H655386 JC655382:JD655386 SY655382:SZ655386 ACU655382:ACV655386 AMQ655382:AMR655386 AWM655382:AWN655386 BGI655382:BGJ655386 BQE655382:BQF655386 CAA655382:CAB655386 CJW655382:CJX655386 CTS655382:CTT655386 DDO655382:DDP655386 DNK655382:DNL655386 DXG655382:DXH655386 EHC655382:EHD655386 EQY655382:EQZ655386 FAU655382:FAV655386 FKQ655382:FKR655386 FUM655382:FUN655386 GEI655382:GEJ655386 GOE655382:GOF655386 GYA655382:GYB655386 HHW655382:HHX655386 HRS655382:HRT655386 IBO655382:IBP655386 ILK655382:ILL655386 IVG655382:IVH655386 JFC655382:JFD655386 JOY655382:JOZ655386 JYU655382:JYV655386 KIQ655382:KIR655386 KSM655382:KSN655386 LCI655382:LCJ655386 LME655382:LMF655386 LWA655382:LWB655386 MFW655382:MFX655386 MPS655382:MPT655386 MZO655382:MZP655386 NJK655382:NJL655386 NTG655382:NTH655386 ODC655382:ODD655386 OMY655382:OMZ655386 OWU655382:OWV655386 PGQ655382:PGR655386 PQM655382:PQN655386 QAI655382:QAJ655386 QKE655382:QKF655386 QUA655382:QUB655386 RDW655382:RDX655386 RNS655382:RNT655386 RXO655382:RXP655386 SHK655382:SHL655386 SRG655382:SRH655386 TBC655382:TBD655386 TKY655382:TKZ655386 TUU655382:TUV655386 UEQ655382:UER655386 UOM655382:UON655386 UYI655382:UYJ655386 VIE655382:VIF655386 VSA655382:VSB655386 WBW655382:WBX655386 WLS655382:WLT655386 WVO655382:WVP655386 G720918:H720922 JC720918:JD720922 SY720918:SZ720922 ACU720918:ACV720922 AMQ720918:AMR720922 AWM720918:AWN720922 BGI720918:BGJ720922 BQE720918:BQF720922 CAA720918:CAB720922 CJW720918:CJX720922 CTS720918:CTT720922 DDO720918:DDP720922 DNK720918:DNL720922 DXG720918:DXH720922 EHC720918:EHD720922 EQY720918:EQZ720922 FAU720918:FAV720922 FKQ720918:FKR720922 FUM720918:FUN720922 GEI720918:GEJ720922 GOE720918:GOF720922 GYA720918:GYB720922 HHW720918:HHX720922 HRS720918:HRT720922 IBO720918:IBP720922 ILK720918:ILL720922 IVG720918:IVH720922 JFC720918:JFD720922 JOY720918:JOZ720922 JYU720918:JYV720922 KIQ720918:KIR720922 KSM720918:KSN720922 LCI720918:LCJ720922 LME720918:LMF720922 LWA720918:LWB720922 MFW720918:MFX720922 MPS720918:MPT720922 MZO720918:MZP720922 NJK720918:NJL720922 NTG720918:NTH720922 ODC720918:ODD720922 OMY720918:OMZ720922 OWU720918:OWV720922 PGQ720918:PGR720922 PQM720918:PQN720922 QAI720918:QAJ720922 QKE720918:QKF720922 QUA720918:QUB720922 RDW720918:RDX720922 RNS720918:RNT720922 RXO720918:RXP720922 SHK720918:SHL720922 SRG720918:SRH720922 TBC720918:TBD720922 TKY720918:TKZ720922 TUU720918:TUV720922 UEQ720918:UER720922 UOM720918:UON720922 UYI720918:UYJ720922 VIE720918:VIF720922 VSA720918:VSB720922 WBW720918:WBX720922 WLS720918:WLT720922 WVO720918:WVP720922 G786454:H786458 JC786454:JD786458 SY786454:SZ786458 ACU786454:ACV786458 AMQ786454:AMR786458 AWM786454:AWN786458 BGI786454:BGJ786458 BQE786454:BQF786458 CAA786454:CAB786458 CJW786454:CJX786458 CTS786454:CTT786458 DDO786454:DDP786458 DNK786454:DNL786458 DXG786454:DXH786458 EHC786454:EHD786458 EQY786454:EQZ786458 FAU786454:FAV786458 FKQ786454:FKR786458 FUM786454:FUN786458 GEI786454:GEJ786458 GOE786454:GOF786458 GYA786454:GYB786458 HHW786454:HHX786458 HRS786454:HRT786458 IBO786454:IBP786458 ILK786454:ILL786458 IVG786454:IVH786458 JFC786454:JFD786458 JOY786454:JOZ786458 JYU786454:JYV786458 KIQ786454:KIR786458 KSM786454:KSN786458 LCI786454:LCJ786458 LME786454:LMF786458 LWA786454:LWB786458 MFW786454:MFX786458 MPS786454:MPT786458 MZO786454:MZP786458 NJK786454:NJL786458 NTG786454:NTH786458 ODC786454:ODD786458 OMY786454:OMZ786458 OWU786454:OWV786458 PGQ786454:PGR786458 PQM786454:PQN786458 QAI786454:QAJ786458 QKE786454:QKF786458 QUA786454:QUB786458 RDW786454:RDX786458 RNS786454:RNT786458 RXO786454:RXP786458 SHK786454:SHL786458 SRG786454:SRH786458 TBC786454:TBD786458 TKY786454:TKZ786458 TUU786454:TUV786458 UEQ786454:UER786458 UOM786454:UON786458 UYI786454:UYJ786458 VIE786454:VIF786458 VSA786454:VSB786458 WBW786454:WBX786458 WLS786454:WLT786458 WVO786454:WVP786458 G851990:H851994 JC851990:JD851994 SY851990:SZ851994 ACU851990:ACV851994 AMQ851990:AMR851994 AWM851990:AWN851994 BGI851990:BGJ851994 BQE851990:BQF851994 CAA851990:CAB851994 CJW851990:CJX851994 CTS851990:CTT851994 DDO851990:DDP851994 DNK851990:DNL851994 DXG851990:DXH851994 EHC851990:EHD851994 EQY851990:EQZ851994 FAU851990:FAV851994 FKQ851990:FKR851994 FUM851990:FUN851994 GEI851990:GEJ851994 GOE851990:GOF851994 GYA851990:GYB851994 HHW851990:HHX851994 HRS851990:HRT851994 IBO851990:IBP851994 ILK851990:ILL851994 IVG851990:IVH851994 JFC851990:JFD851994 JOY851990:JOZ851994 JYU851990:JYV851994 KIQ851990:KIR851994 KSM851990:KSN851994 LCI851990:LCJ851994 LME851990:LMF851994 LWA851990:LWB851994 MFW851990:MFX851994 MPS851990:MPT851994 MZO851990:MZP851994 NJK851990:NJL851994 NTG851990:NTH851994 ODC851990:ODD851994 OMY851990:OMZ851994 OWU851990:OWV851994 PGQ851990:PGR851994 PQM851990:PQN851994 QAI851990:QAJ851994 QKE851990:QKF851994 QUA851990:QUB851994 RDW851990:RDX851994 RNS851990:RNT851994 RXO851990:RXP851994 SHK851990:SHL851994 SRG851990:SRH851994 TBC851990:TBD851994 TKY851990:TKZ851994 TUU851990:TUV851994 UEQ851990:UER851994 UOM851990:UON851994 UYI851990:UYJ851994 VIE851990:VIF851994 VSA851990:VSB851994 WBW851990:WBX851994 WLS851990:WLT851994 WVO851990:WVP851994 G917526:H917530 JC917526:JD917530 SY917526:SZ917530 ACU917526:ACV917530 AMQ917526:AMR917530 AWM917526:AWN917530 BGI917526:BGJ917530 BQE917526:BQF917530 CAA917526:CAB917530 CJW917526:CJX917530 CTS917526:CTT917530 DDO917526:DDP917530 DNK917526:DNL917530 DXG917526:DXH917530 EHC917526:EHD917530 EQY917526:EQZ917530 FAU917526:FAV917530 FKQ917526:FKR917530 FUM917526:FUN917530 GEI917526:GEJ917530 GOE917526:GOF917530 GYA917526:GYB917530 HHW917526:HHX917530 HRS917526:HRT917530 IBO917526:IBP917530 ILK917526:ILL917530 IVG917526:IVH917530 JFC917526:JFD917530 JOY917526:JOZ917530 JYU917526:JYV917530 KIQ917526:KIR917530 KSM917526:KSN917530 LCI917526:LCJ917530 LME917526:LMF917530 LWA917526:LWB917530 MFW917526:MFX917530 MPS917526:MPT917530 MZO917526:MZP917530 NJK917526:NJL917530 NTG917526:NTH917530 ODC917526:ODD917530 OMY917526:OMZ917530 OWU917526:OWV917530 PGQ917526:PGR917530 PQM917526:PQN917530 QAI917526:QAJ917530 QKE917526:QKF917530 QUA917526:QUB917530 RDW917526:RDX917530 RNS917526:RNT917530 RXO917526:RXP917530 SHK917526:SHL917530 SRG917526:SRH917530 TBC917526:TBD917530 TKY917526:TKZ917530 TUU917526:TUV917530 UEQ917526:UER917530 UOM917526:UON917530 UYI917526:UYJ917530 VIE917526:VIF917530 VSA917526:VSB917530 WBW917526:WBX917530 WLS917526:WLT917530 WVO917526:WVP917530 G983062:H983066 JC983062:JD983066 SY983062:SZ983066 ACU983062:ACV983066 AMQ983062:AMR983066 AWM983062:AWN983066 BGI983062:BGJ983066 BQE983062:BQF983066 CAA983062:CAB983066 CJW983062:CJX983066 CTS983062:CTT983066 DDO983062:DDP983066 DNK983062:DNL983066 DXG983062:DXH983066 EHC983062:EHD983066 EQY983062:EQZ983066 FAU983062:FAV983066 FKQ983062:FKR983066 FUM983062:FUN983066 GEI983062:GEJ983066 GOE983062:GOF983066 GYA983062:GYB983066 HHW983062:HHX983066 HRS983062:HRT983066 IBO983062:IBP983066 ILK983062:ILL983066 IVG983062:IVH983066 JFC983062:JFD983066 JOY983062:JOZ983066 JYU983062:JYV983066 KIQ983062:KIR983066 KSM983062:KSN983066 LCI983062:LCJ983066 LME983062:LMF983066 LWA983062:LWB983066 MFW983062:MFX983066 MPS983062:MPT983066 MZO983062:MZP983066 NJK983062:NJL983066 NTG983062:NTH983066 ODC983062:ODD983066 OMY983062:OMZ983066 OWU983062:OWV983066 PGQ983062:PGR983066 PQM983062:PQN983066 QAI983062:QAJ983066 QKE983062:QKF983066 QUA983062:QUB983066 RDW983062:RDX983066 RNS983062:RNT983066 RXO983062:RXP983066 SHK983062:SHL983066 SRG983062:SRH983066 TBC983062:TBD983066 TKY983062:TKZ983066 TUU983062:TUV983066 UEQ983062:UER983066 UOM983062:UON983066 UYI983062:UYJ983066 VIE983062:VIF983066 VSA983062:VSB983066 WBW983062:WBX983066 WLS983062:WLT983066 WVO983062:WVP983066 G34:H35 JC34:JD35 SY34:SZ35 ACU34:ACV35 AMQ34:AMR35 AWM34:AWN35 BGI34:BGJ35 BQE34:BQF35 CAA34:CAB35 CJW34:CJX35 CTS34:CTT35 DDO34:DDP35 DNK34:DNL35 DXG34:DXH35 EHC34:EHD35 EQY34:EQZ35 FAU34:FAV35 FKQ34:FKR35 FUM34:FUN35 GEI34:GEJ35 GOE34:GOF35 GYA34:GYB35 HHW34:HHX35 HRS34:HRT35 IBO34:IBP35 ILK34:ILL35 IVG34:IVH35 JFC34:JFD35 JOY34:JOZ35 JYU34:JYV35 KIQ34:KIR35 KSM34:KSN35 LCI34:LCJ35 LME34:LMF35 LWA34:LWB35 MFW34:MFX35 MPS34:MPT35 MZO34:MZP35 NJK34:NJL35 NTG34:NTH35 ODC34:ODD35 OMY34:OMZ35 OWU34:OWV35 PGQ34:PGR35 PQM34:PQN35 QAI34:QAJ35 QKE34:QKF35 QUA34:QUB35 RDW34:RDX35 RNS34:RNT35 RXO34:RXP35 SHK34:SHL35 SRG34:SRH35 TBC34:TBD35 TKY34:TKZ35 TUU34:TUV35 UEQ34:UER35 UOM34:UON35 UYI34:UYJ35 VIE34:VIF35 VSA34:VSB35 WBW34:WBX35 WLS34:WLT35 WVO34:WVP35 G65570:H65571 JC65570:JD65571 SY65570:SZ65571 ACU65570:ACV65571 AMQ65570:AMR65571 AWM65570:AWN65571 BGI65570:BGJ65571 BQE65570:BQF65571 CAA65570:CAB65571 CJW65570:CJX65571 CTS65570:CTT65571 DDO65570:DDP65571 DNK65570:DNL65571 DXG65570:DXH65571 EHC65570:EHD65571 EQY65570:EQZ65571 FAU65570:FAV65571 FKQ65570:FKR65571 FUM65570:FUN65571 GEI65570:GEJ65571 GOE65570:GOF65571 GYA65570:GYB65571 HHW65570:HHX65571 HRS65570:HRT65571 IBO65570:IBP65571 ILK65570:ILL65571 IVG65570:IVH65571 JFC65570:JFD65571 JOY65570:JOZ65571 JYU65570:JYV65571 KIQ65570:KIR65571 KSM65570:KSN65571 LCI65570:LCJ65571 LME65570:LMF65571 LWA65570:LWB65571 MFW65570:MFX65571 MPS65570:MPT65571 MZO65570:MZP65571 NJK65570:NJL65571 NTG65570:NTH65571 ODC65570:ODD65571 OMY65570:OMZ65571 OWU65570:OWV65571 PGQ65570:PGR65571 PQM65570:PQN65571 QAI65570:QAJ65571 QKE65570:QKF65571 QUA65570:QUB65571 RDW65570:RDX65571 RNS65570:RNT65571 RXO65570:RXP65571 SHK65570:SHL65571 SRG65570:SRH65571 TBC65570:TBD65571 TKY65570:TKZ65571 TUU65570:TUV65571 UEQ65570:UER65571 UOM65570:UON65571 UYI65570:UYJ65571 VIE65570:VIF65571 VSA65570:VSB65571 WBW65570:WBX65571 WLS65570:WLT65571 WVO65570:WVP65571 G131106:H131107 JC131106:JD131107 SY131106:SZ131107 ACU131106:ACV131107 AMQ131106:AMR131107 AWM131106:AWN131107 BGI131106:BGJ131107 BQE131106:BQF131107 CAA131106:CAB131107 CJW131106:CJX131107 CTS131106:CTT131107 DDO131106:DDP131107 DNK131106:DNL131107 DXG131106:DXH131107 EHC131106:EHD131107 EQY131106:EQZ131107 FAU131106:FAV131107 FKQ131106:FKR131107 FUM131106:FUN131107 GEI131106:GEJ131107 GOE131106:GOF131107 GYA131106:GYB131107 HHW131106:HHX131107 HRS131106:HRT131107 IBO131106:IBP131107 ILK131106:ILL131107 IVG131106:IVH131107 JFC131106:JFD131107 JOY131106:JOZ131107 JYU131106:JYV131107 KIQ131106:KIR131107 KSM131106:KSN131107 LCI131106:LCJ131107 LME131106:LMF131107 LWA131106:LWB131107 MFW131106:MFX131107 MPS131106:MPT131107 MZO131106:MZP131107 NJK131106:NJL131107 NTG131106:NTH131107 ODC131106:ODD131107 OMY131106:OMZ131107 OWU131106:OWV131107 PGQ131106:PGR131107 PQM131106:PQN131107 QAI131106:QAJ131107 QKE131106:QKF131107 QUA131106:QUB131107 RDW131106:RDX131107 RNS131106:RNT131107 RXO131106:RXP131107 SHK131106:SHL131107 SRG131106:SRH131107 TBC131106:TBD131107 TKY131106:TKZ131107 TUU131106:TUV131107 UEQ131106:UER131107 UOM131106:UON131107 UYI131106:UYJ131107 VIE131106:VIF131107 VSA131106:VSB131107 WBW131106:WBX131107 WLS131106:WLT131107 WVO131106:WVP131107 G196642:H196643 JC196642:JD196643 SY196642:SZ196643 ACU196642:ACV196643 AMQ196642:AMR196643 AWM196642:AWN196643 BGI196642:BGJ196643 BQE196642:BQF196643 CAA196642:CAB196643 CJW196642:CJX196643 CTS196642:CTT196643 DDO196642:DDP196643 DNK196642:DNL196643 DXG196642:DXH196643 EHC196642:EHD196643 EQY196642:EQZ196643 FAU196642:FAV196643 FKQ196642:FKR196643 FUM196642:FUN196643 GEI196642:GEJ196643 GOE196642:GOF196643 GYA196642:GYB196643 HHW196642:HHX196643 HRS196642:HRT196643 IBO196642:IBP196643 ILK196642:ILL196643 IVG196642:IVH196643 JFC196642:JFD196643 JOY196642:JOZ196643 JYU196642:JYV196643 KIQ196642:KIR196643 KSM196642:KSN196643 LCI196642:LCJ196643 LME196642:LMF196643 LWA196642:LWB196643 MFW196642:MFX196643 MPS196642:MPT196643 MZO196642:MZP196643 NJK196642:NJL196643 NTG196642:NTH196643 ODC196642:ODD196643 OMY196642:OMZ196643 OWU196642:OWV196643 PGQ196642:PGR196643 PQM196642:PQN196643 QAI196642:QAJ196643 QKE196642:QKF196643 QUA196642:QUB196643 RDW196642:RDX196643 RNS196642:RNT196643 RXO196642:RXP196643 SHK196642:SHL196643 SRG196642:SRH196643 TBC196642:TBD196643 TKY196642:TKZ196643 TUU196642:TUV196643 UEQ196642:UER196643 UOM196642:UON196643 UYI196642:UYJ196643 VIE196642:VIF196643 VSA196642:VSB196643 WBW196642:WBX196643 WLS196642:WLT196643 WVO196642:WVP196643 G262178:H262179 JC262178:JD262179 SY262178:SZ262179 ACU262178:ACV262179 AMQ262178:AMR262179 AWM262178:AWN262179 BGI262178:BGJ262179 BQE262178:BQF262179 CAA262178:CAB262179 CJW262178:CJX262179 CTS262178:CTT262179 DDO262178:DDP262179 DNK262178:DNL262179 DXG262178:DXH262179 EHC262178:EHD262179 EQY262178:EQZ262179 FAU262178:FAV262179 FKQ262178:FKR262179 FUM262178:FUN262179 GEI262178:GEJ262179 GOE262178:GOF262179 GYA262178:GYB262179 HHW262178:HHX262179 HRS262178:HRT262179 IBO262178:IBP262179 ILK262178:ILL262179 IVG262178:IVH262179 JFC262178:JFD262179 JOY262178:JOZ262179 JYU262178:JYV262179 KIQ262178:KIR262179 KSM262178:KSN262179 LCI262178:LCJ262179 LME262178:LMF262179 LWA262178:LWB262179 MFW262178:MFX262179 MPS262178:MPT262179 MZO262178:MZP262179 NJK262178:NJL262179 NTG262178:NTH262179 ODC262178:ODD262179 OMY262178:OMZ262179 OWU262178:OWV262179 PGQ262178:PGR262179 PQM262178:PQN262179 QAI262178:QAJ262179 QKE262178:QKF262179 QUA262178:QUB262179 RDW262178:RDX262179 RNS262178:RNT262179 RXO262178:RXP262179 SHK262178:SHL262179 SRG262178:SRH262179 TBC262178:TBD262179 TKY262178:TKZ262179 TUU262178:TUV262179 UEQ262178:UER262179 UOM262178:UON262179 UYI262178:UYJ262179 VIE262178:VIF262179 VSA262178:VSB262179 WBW262178:WBX262179 WLS262178:WLT262179 WVO262178:WVP262179 G327714:H327715 JC327714:JD327715 SY327714:SZ327715 ACU327714:ACV327715 AMQ327714:AMR327715 AWM327714:AWN327715 BGI327714:BGJ327715 BQE327714:BQF327715 CAA327714:CAB327715 CJW327714:CJX327715 CTS327714:CTT327715 DDO327714:DDP327715 DNK327714:DNL327715 DXG327714:DXH327715 EHC327714:EHD327715 EQY327714:EQZ327715 FAU327714:FAV327715 FKQ327714:FKR327715 FUM327714:FUN327715 GEI327714:GEJ327715 GOE327714:GOF327715 GYA327714:GYB327715 HHW327714:HHX327715 HRS327714:HRT327715 IBO327714:IBP327715 ILK327714:ILL327715 IVG327714:IVH327715 JFC327714:JFD327715 JOY327714:JOZ327715 JYU327714:JYV327715 KIQ327714:KIR327715 KSM327714:KSN327715 LCI327714:LCJ327715 LME327714:LMF327715 LWA327714:LWB327715 MFW327714:MFX327715 MPS327714:MPT327715 MZO327714:MZP327715 NJK327714:NJL327715 NTG327714:NTH327715 ODC327714:ODD327715 OMY327714:OMZ327715 OWU327714:OWV327715 PGQ327714:PGR327715 PQM327714:PQN327715 QAI327714:QAJ327715 QKE327714:QKF327715 QUA327714:QUB327715 RDW327714:RDX327715 RNS327714:RNT327715 RXO327714:RXP327715 SHK327714:SHL327715 SRG327714:SRH327715 TBC327714:TBD327715 TKY327714:TKZ327715 TUU327714:TUV327715 UEQ327714:UER327715 UOM327714:UON327715 UYI327714:UYJ327715 VIE327714:VIF327715 VSA327714:VSB327715 WBW327714:WBX327715 WLS327714:WLT327715 WVO327714:WVP327715 G393250:H393251 JC393250:JD393251 SY393250:SZ393251 ACU393250:ACV393251 AMQ393250:AMR393251 AWM393250:AWN393251 BGI393250:BGJ393251 BQE393250:BQF393251 CAA393250:CAB393251 CJW393250:CJX393251 CTS393250:CTT393251 DDO393250:DDP393251 DNK393250:DNL393251 DXG393250:DXH393251 EHC393250:EHD393251 EQY393250:EQZ393251 FAU393250:FAV393251 FKQ393250:FKR393251 FUM393250:FUN393251 GEI393250:GEJ393251 GOE393250:GOF393251 GYA393250:GYB393251 HHW393250:HHX393251 HRS393250:HRT393251 IBO393250:IBP393251 ILK393250:ILL393251 IVG393250:IVH393251 JFC393250:JFD393251 JOY393250:JOZ393251 JYU393250:JYV393251 KIQ393250:KIR393251 KSM393250:KSN393251 LCI393250:LCJ393251 LME393250:LMF393251 LWA393250:LWB393251 MFW393250:MFX393251 MPS393250:MPT393251 MZO393250:MZP393251 NJK393250:NJL393251 NTG393250:NTH393251 ODC393250:ODD393251 OMY393250:OMZ393251 OWU393250:OWV393251 PGQ393250:PGR393251 PQM393250:PQN393251 QAI393250:QAJ393251 QKE393250:QKF393251 QUA393250:QUB393251 RDW393250:RDX393251 RNS393250:RNT393251 RXO393250:RXP393251 SHK393250:SHL393251 SRG393250:SRH393251 TBC393250:TBD393251 TKY393250:TKZ393251 TUU393250:TUV393251 UEQ393250:UER393251 UOM393250:UON393251 UYI393250:UYJ393251 VIE393250:VIF393251 VSA393250:VSB393251 WBW393250:WBX393251 WLS393250:WLT393251 WVO393250:WVP393251 G458786:H458787 JC458786:JD458787 SY458786:SZ458787 ACU458786:ACV458787 AMQ458786:AMR458787 AWM458786:AWN458787 BGI458786:BGJ458787 BQE458786:BQF458787 CAA458786:CAB458787 CJW458786:CJX458787 CTS458786:CTT458787 DDO458786:DDP458787 DNK458786:DNL458787 DXG458786:DXH458787 EHC458786:EHD458787 EQY458786:EQZ458787 FAU458786:FAV458787 FKQ458786:FKR458787 FUM458786:FUN458787 GEI458786:GEJ458787 GOE458786:GOF458787 GYA458786:GYB458787 HHW458786:HHX458787 HRS458786:HRT458787 IBO458786:IBP458787 ILK458786:ILL458787 IVG458786:IVH458787 JFC458786:JFD458787 JOY458786:JOZ458787 JYU458786:JYV458787 KIQ458786:KIR458787 KSM458786:KSN458787 LCI458786:LCJ458787 LME458786:LMF458787 LWA458786:LWB458787 MFW458786:MFX458787 MPS458786:MPT458787 MZO458786:MZP458787 NJK458786:NJL458787 NTG458786:NTH458787 ODC458786:ODD458787 OMY458786:OMZ458787 OWU458786:OWV458787 PGQ458786:PGR458787 PQM458786:PQN458787 QAI458786:QAJ458787 QKE458786:QKF458787 QUA458786:QUB458787 RDW458786:RDX458787 RNS458786:RNT458787 RXO458786:RXP458787 SHK458786:SHL458787 SRG458786:SRH458787 TBC458786:TBD458787 TKY458786:TKZ458787 TUU458786:TUV458787 UEQ458786:UER458787 UOM458786:UON458787 UYI458786:UYJ458787 VIE458786:VIF458787 VSA458786:VSB458787 WBW458786:WBX458787 WLS458786:WLT458787 WVO458786:WVP458787 G524322:H524323 JC524322:JD524323 SY524322:SZ524323 ACU524322:ACV524323 AMQ524322:AMR524323 AWM524322:AWN524323 BGI524322:BGJ524323 BQE524322:BQF524323 CAA524322:CAB524323 CJW524322:CJX524323 CTS524322:CTT524323 DDO524322:DDP524323 DNK524322:DNL524323 DXG524322:DXH524323 EHC524322:EHD524323 EQY524322:EQZ524323 FAU524322:FAV524323 FKQ524322:FKR524323 FUM524322:FUN524323 GEI524322:GEJ524323 GOE524322:GOF524323 GYA524322:GYB524323 HHW524322:HHX524323 HRS524322:HRT524323 IBO524322:IBP524323 ILK524322:ILL524323 IVG524322:IVH524323 JFC524322:JFD524323 JOY524322:JOZ524323 JYU524322:JYV524323 KIQ524322:KIR524323 KSM524322:KSN524323 LCI524322:LCJ524323 LME524322:LMF524323 LWA524322:LWB524323 MFW524322:MFX524323 MPS524322:MPT524323 MZO524322:MZP524323 NJK524322:NJL524323 NTG524322:NTH524323 ODC524322:ODD524323 OMY524322:OMZ524323 OWU524322:OWV524323 PGQ524322:PGR524323 PQM524322:PQN524323 QAI524322:QAJ524323 QKE524322:QKF524323 QUA524322:QUB524323 RDW524322:RDX524323 RNS524322:RNT524323 RXO524322:RXP524323 SHK524322:SHL524323 SRG524322:SRH524323 TBC524322:TBD524323 TKY524322:TKZ524323 TUU524322:TUV524323 UEQ524322:UER524323 UOM524322:UON524323 UYI524322:UYJ524323 VIE524322:VIF524323 VSA524322:VSB524323 WBW524322:WBX524323 WLS524322:WLT524323 WVO524322:WVP524323 G589858:H589859 JC589858:JD589859 SY589858:SZ589859 ACU589858:ACV589859 AMQ589858:AMR589859 AWM589858:AWN589859 BGI589858:BGJ589859 BQE589858:BQF589859 CAA589858:CAB589859 CJW589858:CJX589859 CTS589858:CTT589859 DDO589858:DDP589859 DNK589858:DNL589859 DXG589858:DXH589859 EHC589858:EHD589859 EQY589858:EQZ589859 FAU589858:FAV589859 FKQ589858:FKR589859 FUM589858:FUN589859 GEI589858:GEJ589859 GOE589858:GOF589859 GYA589858:GYB589859 HHW589858:HHX589859 HRS589858:HRT589859 IBO589858:IBP589859 ILK589858:ILL589859 IVG589858:IVH589859 JFC589858:JFD589859 JOY589858:JOZ589859 JYU589858:JYV589859 KIQ589858:KIR589859 KSM589858:KSN589859 LCI589858:LCJ589859 LME589858:LMF589859 LWA589858:LWB589859 MFW589858:MFX589859 MPS589858:MPT589859 MZO589858:MZP589859 NJK589858:NJL589859 NTG589858:NTH589859 ODC589858:ODD589859 OMY589858:OMZ589859 OWU589858:OWV589859 PGQ589858:PGR589859 PQM589858:PQN589859 QAI589858:QAJ589859 QKE589858:QKF589859 QUA589858:QUB589859 RDW589858:RDX589859 RNS589858:RNT589859 RXO589858:RXP589859 SHK589858:SHL589859 SRG589858:SRH589859 TBC589858:TBD589859 TKY589858:TKZ589859 TUU589858:TUV589859 UEQ589858:UER589859 UOM589858:UON589859 UYI589858:UYJ589859 VIE589858:VIF589859 VSA589858:VSB589859 WBW589858:WBX589859 WLS589858:WLT589859 WVO589858:WVP589859 G655394:H655395 JC655394:JD655395 SY655394:SZ655395 ACU655394:ACV655395 AMQ655394:AMR655395 AWM655394:AWN655395 BGI655394:BGJ655395 BQE655394:BQF655395 CAA655394:CAB655395 CJW655394:CJX655395 CTS655394:CTT655395 DDO655394:DDP655395 DNK655394:DNL655395 DXG655394:DXH655395 EHC655394:EHD655395 EQY655394:EQZ655395 FAU655394:FAV655395 FKQ655394:FKR655395 FUM655394:FUN655395 GEI655394:GEJ655395 GOE655394:GOF655395 GYA655394:GYB655395 HHW655394:HHX655395 HRS655394:HRT655395 IBO655394:IBP655395 ILK655394:ILL655395 IVG655394:IVH655395 JFC655394:JFD655395 JOY655394:JOZ655395 JYU655394:JYV655395 KIQ655394:KIR655395 KSM655394:KSN655395 LCI655394:LCJ655395 LME655394:LMF655395 LWA655394:LWB655395 MFW655394:MFX655395 MPS655394:MPT655395 MZO655394:MZP655395 NJK655394:NJL655395 NTG655394:NTH655395 ODC655394:ODD655395 OMY655394:OMZ655395 OWU655394:OWV655395 PGQ655394:PGR655395 PQM655394:PQN655395 QAI655394:QAJ655395 QKE655394:QKF655395 QUA655394:QUB655395 RDW655394:RDX655395 RNS655394:RNT655395 RXO655394:RXP655395 SHK655394:SHL655395 SRG655394:SRH655395 TBC655394:TBD655395 TKY655394:TKZ655395 TUU655394:TUV655395 UEQ655394:UER655395 UOM655394:UON655395 UYI655394:UYJ655395 VIE655394:VIF655395 VSA655394:VSB655395 WBW655394:WBX655395 WLS655394:WLT655395 WVO655394:WVP655395 G720930:H720931 JC720930:JD720931 SY720930:SZ720931 ACU720930:ACV720931 AMQ720930:AMR720931 AWM720930:AWN720931 BGI720930:BGJ720931 BQE720930:BQF720931 CAA720930:CAB720931 CJW720930:CJX720931 CTS720930:CTT720931 DDO720930:DDP720931 DNK720930:DNL720931 DXG720930:DXH720931 EHC720930:EHD720931 EQY720930:EQZ720931 FAU720930:FAV720931 FKQ720930:FKR720931 FUM720930:FUN720931 GEI720930:GEJ720931 GOE720930:GOF720931 GYA720930:GYB720931 HHW720930:HHX720931 HRS720930:HRT720931 IBO720930:IBP720931 ILK720930:ILL720931 IVG720930:IVH720931 JFC720930:JFD720931 JOY720930:JOZ720931 JYU720930:JYV720931 KIQ720930:KIR720931 KSM720930:KSN720931 LCI720930:LCJ720931 LME720930:LMF720931 LWA720930:LWB720931 MFW720930:MFX720931 MPS720930:MPT720931 MZO720930:MZP720931 NJK720930:NJL720931 NTG720930:NTH720931 ODC720930:ODD720931 OMY720930:OMZ720931 OWU720930:OWV720931 PGQ720930:PGR720931 PQM720930:PQN720931 QAI720930:QAJ720931 QKE720930:QKF720931 QUA720930:QUB720931 RDW720930:RDX720931 RNS720930:RNT720931 RXO720930:RXP720931 SHK720930:SHL720931 SRG720930:SRH720931 TBC720930:TBD720931 TKY720930:TKZ720931 TUU720930:TUV720931 UEQ720930:UER720931 UOM720930:UON720931 UYI720930:UYJ720931 VIE720930:VIF720931 VSA720930:VSB720931 WBW720930:WBX720931 WLS720930:WLT720931 WVO720930:WVP720931 G786466:H786467 JC786466:JD786467 SY786466:SZ786467 ACU786466:ACV786467 AMQ786466:AMR786467 AWM786466:AWN786467 BGI786466:BGJ786467 BQE786466:BQF786467 CAA786466:CAB786467 CJW786466:CJX786467 CTS786466:CTT786467 DDO786466:DDP786467 DNK786466:DNL786467 DXG786466:DXH786467 EHC786466:EHD786467 EQY786466:EQZ786467 FAU786466:FAV786467 FKQ786466:FKR786467 FUM786466:FUN786467 GEI786466:GEJ786467 GOE786466:GOF786467 GYA786466:GYB786467 HHW786466:HHX786467 HRS786466:HRT786467 IBO786466:IBP786467 ILK786466:ILL786467 IVG786466:IVH786467 JFC786466:JFD786467 JOY786466:JOZ786467 JYU786466:JYV786467 KIQ786466:KIR786467 KSM786466:KSN786467 LCI786466:LCJ786467 LME786466:LMF786467 LWA786466:LWB786467 MFW786466:MFX786467 MPS786466:MPT786467 MZO786466:MZP786467 NJK786466:NJL786467 NTG786466:NTH786467 ODC786466:ODD786467 OMY786466:OMZ786467 OWU786466:OWV786467 PGQ786466:PGR786467 PQM786466:PQN786467 QAI786466:QAJ786467 QKE786466:QKF786467 QUA786466:QUB786467 RDW786466:RDX786467 RNS786466:RNT786467 RXO786466:RXP786467 SHK786466:SHL786467 SRG786466:SRH786467 TBC786466:TBD786467 TKY786466:TKZ786467 TUU786466:TUV786467 UEQ786466:UER786467 UOM786466:UON786467 UYI786466:UYJ786467 VIE786466:VIF786467 VSA786466:VSB786467 WBW786466:WBX786467 WLS786466:WLT786467 WVO786466:WVP786467 G852002:H852003 JC852002:JD852003 SY852002:SZ852003 ACU852002:ACV852003 AMQ852002:AMR852003 AWM852002:AWN852003 BGI852002:BGJ852003 BQE852002:BQF852003 CAA852002:CAB852003 CJW852002:CJX852003 CTS852002:CTT852003 DDO852002:DDP852003 DNK852002:DNL852003 DXG852002:DXH852003 EHC852002:EHD852003 EQY852002:EQZ852003 FAU852002:FAV852003 FKQ852002:FKR852003 FUM852002:FUN852003 GEI852002:GEJ852003 GOE852002:GOF852003 GYA852002:GYB852003 HHW852002:HHX852003 HRS852002:HRT852003 IBO852002:IBP852003 ILK852002:ILL852003 IVG852002:IVH852003 JFC852002:JFD852003 JOY852002:JOZ852003 JYU852002:JYV852003 KIQ852002:KIR852003 KSM852002:KSN852003 LCI852002:LCJ852003 LME852002:LMF852003 LWA852002:LWB852003 MFW852002:MFX852003 MPS852002:MPT852003 MZO852002:MZP852003 NJK852002:NJL852003 NTG852002:NTH852003 ODC852002:ODD852003 OMY852002:OMZ852003 OWU852002:OWV852003 PGQ852002:PGR852003 PQM852002:PQN852003 QAI852002:QAJ852003 QKE852002:QKF852003 QUA852002:QUB852003 RDW852002:RDX852003 RNS852002:RNT852003 RXO852002:RXP852003 SHK852002:SHL852003 SRG852002:SRH852003 TBC852002:TBD852003 TKY852002:TKZ852003 TUU852002:TUV852003 UEQ852002:UER852003 UOM852002:UON852003 UYI852002:UYJ852003 VIE852002:VIF852003 VSA852002:VSB852003 WBW852002:WBX852003 WLS852002:WLT852003 WVO852002:WVP852003 G917538:H917539 JC917538:JD917539 SY917538:SZ917539 ACU917538:ACV917539 AMQ917538:AMR917539 AWM917538:AWN917539 BGI917538:BGJ917539 BQE917538:BQF917539 CAA917538:CAB917539 CJW917538:CJX917539 CTS917538:CTT917539 DDO917538:DDP917539 DNK917538:DNL917539 DXG917538:DXH917539 EHC917538:EHD917539 EQY917538:EQZ917539 FAU917538:FAV917539 FKQ917538:FKR917539 FUM917538:FUN917539 GEI917538:GEJ917539 GOE917538:GOF917539 GYA917538:GYB917539 HHW917538:HHX917539 HRS917538:HRT917539 IBO917538:IBP917539 ILK917538:ILL917539 IVG917538:IVH917539 JFC917538:JFD917539 JOY917538:JOZ917539 JYU917538:JYV917539 KIQ917538:KIR917539 KSM917538:KSN917539 LCI917538:LCJ917539 LME917538:LMF917539 LWA917538:LWB917539 MFW917538:MFX917539 MPS917538:MPT917539 MZO917538:MZP917539 NJK917538:NJL917539 NTG917538:NTH917539 ODC917538:ODD917539 OMY917538:OMZ917539 OWU917538:OWV917539 PGQ917538:PGR917539 PQM917538:PQN917539 QAI917538:QAJ917539 QKE917538:QKF917539 QUA917538:QUB917539 RDW917538:RDX917539 RNS917538:RNT917539 RXO917538:RXP917539 SHK917538:SHL917539 SRG917538:SRH917539 TBC917538:TBD917539 TKY917538:TKZ917539 TUU917538:TUV917539 UEQ917538:UER917539 UOM917538:UON917539 UYI917538:UYJ917539 VIE917538:VIF917539 VSA917538:VSB917539 WBW917538:WBX917539 WLS917538:WLT917539 WVO917538:WVP917539 G983074:H983075 JC983074:JD983075 SY983074:SZ983075 ACU983074:ACV983075 AMQ983074:AMR983075 AWM983074:AWN983075 BGI983074:BGJ983075 BQE983074:BQF983075 CAA983074:CAB983075 CJW983074:CJX983075 CTS983074:CTT983075 DDO983074:DDP983075 DNK983074:DNL983075 DXG983074:DXH983075 EHC983074:EHD983075 EQY983074:EQZ983075 FAU983074:FAV983075 FKQ983074:FKR983075 FUM983074:FUN983075 GEI983074:GEJ983075 GOE983074:GOF983075 GYA983074:GYB983075 HHW983074:HHX983075 HRS983074:HRT983075 IBO983074:IBP983075 ILK983074:ILL983075 IVG983074:IVH983075 JFC983074:JFD983075 JOY983074:JOZ983075 JYU983074:JYV983075 KIQ983074:KIR983075 KSM983074:KSN983075 LCI983074:LCJ983075 LME983074:LMF983075 LWA983074:LWB983075 MFW983074:MFX983075 MPS983074:MPT983075 MZO983074:MZP983075 NJK983074:NJL983075 NTG983074:NTH983075 ODC983074:ODD983075 OMY983074:OMZ983075 OWU983074:OWV983075 PGQ983074:PGR983075 PQM983074:PQN983075 QAI983074:QAJ983075 QKE983074:QKF983075 QUA983074:QUB983075 RDW983074:RDX983075 RNS983074:RNT983075 RXO983074:RXP983075 SHK983074:SHL983075 SRG983074:SRH983075 TBC983074:TBD983075 TKY983074:TKZ983075 TUU983074:TUV983075 UEQ983074:UER983075 UOM983074:UON983075 UYI983074:UYJ983075 VIE983074:VIF983075 VSA983074:VSB983075 WBW983074:WBX983075 WLS983074:WLT983075 WVO983074:WVP983075 G22:H26 JC43:JD43 SY43:SZ43 ACU43:ACV43 AMQ43:AMR43 AWM43:AWN43 BGI43:BGJ43 BQE43:BQF43 CAA43:CAB43 CJW43:CJX43 CTS43:CTT43 DDO43:DDP43 DNK43:DNL43 DXG43:DXH43 EHC43:EHD43 EQY43:EQZ43 FAU43:FAV43 FKQ43:FKR43 FUM43:FUN43 GEI43:GEJ43 GOE43:GOF43 GYA43:GYB43 HHW43:HHX43 HRS43:HRT43 IBO43:IBP43 ILK43:ILL43 IVG43:IVH43 JFC43:JFD43 JOY43:JOZ43 JYU43:JYV43 KIQ43:KIR43 KSM43:KSN43 LCI43:LCJ43 LME43:LMF43 LWA43:LWB43 MFW43:MFX43 MPS43:MPT43 MZO43:MZP43 NJK43:NJL43 NTG43:NTH43 ODC43:ODD43 OMY43:OMZ43 OWU43:OWV43 PGQ43:PGR43 PQM43:PQN43 QAI43:QAJ43 QKE43:QKF43 QUA43:QUB43 RDW43:RDX43 RNS43:RNT43 RXO43:RXP43 SHK43:SHL43 SRG43:SRH43 TBC43:TBD43 TKY43:TKZ43 TUU43:TUV43 UEQ43:UER43 UOM43:UON43 UYI43:UYJ43 VIE43:VIF43 VSA43:VSB43 WBW43:WBX43 WLS43:WLT43 WVO43:WVP43 G65579:H65579 JC65579:JD65579 SY65579:SZ65579 ACU65579:ACV65579 AMQ65579:AMR65579 AWM65579:AWN65579 BGI65579:BGJ65579 BQE65579:BQF65579 CAA65579:CAB65579 CJW65579:CJX65579 CTS65579:CTT65579 DDO65579:DDP65579 DNK65579:DNL65579 DXG65579:DXH65579 EHC65579:EHD65579 EQY65579:EQZ65579 FAU65579:FAV65579 FKQ65579:FKR65579 FUM65579:FUN65579 GEI65579:GEJ65579 GOE65579:GOF65579 GYA65579:GYB65579 HHW65579:HHX65579 HRS65579:HRT65579 IBO65579:IBP65579 ILK65579:ILL65579 IVG65579:IVH65579 JFC65579:JFD65579 JOY65579:JOZ65579 JYU65579:JYV65579 KIQ65579:KIR65579 KSM65579:KSN65579 LCI65579:LCJ65579 LME65579:LMF65579 LWA65579:LWB65579 MFW65579:MFX65579 MPS65579:MPT65579 MZO65579:MZP65579 NJK65579:NJL65579 NTG65579:NTH65579 ODC65579:ODD65579 OMY65579:OMZ65579 OWU65579:OWV65579 PGQ65579:PGR65579 PQM65579:PQN65579 QAI65579:QAJ65579 QKE65579:QKF65579 QUA65579:QUB65579 RDW65579:RDX65579 RNS65579:RNT65579 RXO65579:RXP65579 SHK65579:SHL65579 SRG65579:SRH65579 TBC65579:TBD65579 TKY65579:TKZ65579 TUU65579:TUV65579 UEQ65579:UER65579 UOM65579:UON65579 UYI65579:UYJ65579 VIE65579:VIF65579 VSA65579:VSB65579 WBW65579:WBX65579 WLS65579:WLT65579 WVO65579:WVP65579 G131115:H131115 JC131115:JD131115 SY131115:SZ131115 ACU131115:ACV131115 AMQ131115:AMR131115 AWM131115:AWN131115 BGI131115:BGJ131115 BQE131115:BQF131115 CAA131115:CAB131115 CJW131115:CJX131115 CTS131115:CTT131115 DDO131115:DDP131115 DNK131115:DNL131115 DXG131115:DXH131115 EHC131115:EHD131115 EQY131115:EQZ131115 FAU131115:FAV131115 FKQ131115:FKR131115 FUM131115:FUN131115 GEI131115:GEJ131115 GOE131115:GOF131115 GYA131115:GYB131115 HHW131115:HHX131115 HRS131115:HRT131115 IBO131115:IBP131115 ILK131115:ILL131115 IVG131115:IVH131115 JFC131115:JFD131115 JOY131115:JOZ131115 JYU131115:JYV131115 KIQ131115:KIR131115 KSM131115:KSN131115 LCI131115:LCJ131115 LME131115:LMF131115 LWA131115:LWB131115 MFW131115:MFX131115 MPS131115:MPT131115 MZO131115:MZP131115 NJK131115:NJL131115 NTG131115:NTH131115 ODC131115:ODD131115 OMY131115:OMZ131115 OWU131115:OWV131115 PGQ131115:PGR131115 PQM131115:PQN131115 QAI131115:QAJ131115 QKE131115:QKF131115 QUA131115:QUB131115 RDW131115:RDX131115 RNS131115:RNT131115 RXO131115:RXP131115 SHK131115:SHL131115 SRG131115:SRH131115 TBC131115:TBD131115 TKY131115:TKZ131115 TUU131115:TUV131115 UEQ131115:UER131115 UOM131115:UON131115 UYI131115:UYJ131115 VIE131115:VIF131115 VSA131115:VSB131115 WBW131115:WBX131115 WLS131115:WLT131115 WVO131115:WVP131115 G196651:H196651 JC196651:JD196651 SY196651:SZ196651 ACU196651:ACV196651 AMQ196651:AMR196651 AWM196651:AWN196651 BGI196651:BGJ196651 BQE196651:BQF196651 CAA196651:CAB196651 CJW196651:CJX196651 CTS196651:CTT196651 DDO196651:DDP196651 DNK196651:DNL196651 DXG196651:DXH196651 EHC196651:EHD196651 EQY196651:EQZ196651 FAU196651:FAV196651 FKQ196651:FKR196651 FUM196651:FUN196651 GEI196651:GEJ196651 GOE196651:GOF196651 GYA196651:GYB196651 HHW196651:HHX196651 HRS196651:HRT196651 IBO196651:IBP196651 ILK196651:ILL196651 IVG196651:IVH196651 JFC196651:JFD196651 JOY196651:JOZ196651 JYU196651:JYV196651 KIQ196651:KIR196651 KSM196651:KSN196651 LCI196651:LCJ196651 LME196651:LMF196651 LWA196651:LWB196651 MFW196651:MFX196651 MPS196651:MPT196651 MZO196651:MZP196651 NJK196651:NJL196651 NTG196651:NTH196651 ODC196651:ODD196651 OMY196651:OMZ196651 OWU196651:OWV196651 PGQ196651:PGR196651 PQM196651:PQN196651 QAI196651:QAJ196651 QKE196651:QKF196651 QUA196651:QUB196651 RDW196651:RDX196651 RNS196651:RNT196651 RXO196651:RXP196651 SHK196651:SHL196651 SRG196651:SRH196651 TBC196651:TBD196651 TKY196651:TKZ196651 TUU196651:TUV196651 UEQ196651:UER196651 UOM196651:UON196651 UYI196651:UYJ196651 VIE196651:VIF196651 VSA196651:VSB196651 WBW196651:WBX196651 WLS196651:WLT196651 WVO196651:WVP196651 G262187:H262187 JC262187:JD262187 SY262187:SZ262187 ACU262187:ACV262187 AMQ262187:AMR262187 AWM262187:AWN262187 BGI262187:BGJ262187 BQE262187:BQF262187 CAA262187:CAB262187 CJW262187:CJX262187 CTS262187:CTT262187 DDO262187:DDP262187 DNK262187:DNL262187 DXG262187:DXH262187 EHC262187:EHD262187 EQY262187:EQZ262187 FAU262187:FAV262187 FKQ262187:FKR262187 FUM262187:FUN262187 GEI262187:GEJ262187 GOE262187:GOF262187 GYA262187:GYB262187 HHW262187:HHX262187 HRS262187:HRT262187 IBO262187:IBP262187 ILK262187:ILL262187 IVG262187:IVH262187 JFC262187:JFD262187 JOY262187:JOZ262187 JYU262187:JYV262187 KIQ262187:KIR262187 KSM262187:KSN262187 LCI262187:LCJ262187 LME262187:LMF262187 LWA262187:LWB262187 MFW262187:MFX262187 MPS262187:MPT262187 MZO262187:MZP262187 NJK262187:NJL262187 NTG262187:NTH262187 ODC262187:ODD262187 OMY262187:OMZ262187 OWU262187:OWV262187 PGQ262187:PGR262187 PQM262187:PQN262187 QAI262187:QAJ262187 QKE262187:QKF262187 QUA262187:QUB262187 RDW262187:RDX262187 RNS262187:RNT262187 RXO262187:RXP262187 SHK262187:SHL262187 SRG262187:SRH262187 TBC262187:TBD262187 TKY262187:TKZ262187 TUU262187:TUV262187 UEQ262187:UER262187 UOM262187:UON262187 UYI262187:UYJ262187 VIE262187:VIF262187 VSA262187:VSB262187 WBW262187:WBX262187 WLS262187:WLT262187 WVO262187:WVP262187 G327723:H327723 JC327723:JD327723 SY327723:SZ327723 ACU327723:ACV327723 AMQ327723:AMR327723 AWM327723:AWN327723 BGI327723:BGJ327723 BQE327723:BQF327723 CAA327723:CAB327723 CJW327723:CJX327723 CTS327723:CTT327723 DDO327723:DDP327723 DNK327723:DNL327723 DXG327723:DXH327723 EHC327723:EHD327723 EQY327723:EQZ327723 FAU327723:FAV327723 FKQ327723:FKR327723 FUM327723:FUN327723 GEI327723:GEJ327723 GOE327723:GOF327723 GYA327723:GYB327723 HHW327723:HHX327723 HRS327723:HRT327723 IBO327723:IBP327723 ILK327723:ILL327723 IVG327723:IVH327723 JFC327723:JFD327723 JOY327723:JOZ327723 JYU327723:JYV327723 KIQ327723:KIR327723 KSM327723:KSN327723 LCI327723:LCJ327723 LME327723:LMF327723 LWA327723:LWB327723 MFW327723:MFX327723 MPS327723:MPT327723 MZO327723:MZP327723 NJK327723:NJL327723 NTG327723:NTH327723 ODC327723:ODD327723 OMY327723:OMZ327723 OWU327723:OWV327723 PGQ327723:PGR327723 PQM327723:PQN327723 QAI327723:QAJ327723 QKE327723:QKF327723 QUA327723:QUB327723 RDW327723:RDX327723 RNS327723:RNT327723 RXO327723:RXP327723 SHK327723:SHL327723 SRG327723:SRH327723 TBC327723:TBD327723 TKY327723:TKZ327723 TUU327723:TUV327723 UEQ327723:UER327723 UOM327723:UON327723 UYI327723:UYJ327723 VIE327723:VIF327723 VSA327723:VSB327723 WBW327723:WBX327723 WLS327723:WLT327723 WVO327723:WVP327723 G393259:H393259 JC393259:JD393259 SY393259:SZ393259 ACU393259:ACV393259 AMQ393259:AMR393259 AWM393259:AWN393259 BGI393259:BGJ393259 BQE393259:BQF393259 CAA393259:CAB393259 CJW393259:CJX393259 CTS393259:CTT393259 DDO393259:DDP393259 DNK393259:DNL393259 DXG393259:DXH393259 EHC393259:EHD393259 EQY393259:EQZ393259 FAU393259:FAV393259 FKQ393259:FKR393259 FUM393259:FUN393259 GEI393259:GEJ393259 GOE393259:GOF393259 GYA393259:GYB393259 HHW393259:HHX393259 HRS393259:HRT393259 IBO393259:IBP393259 ILK393259:ILL393259 IVG393259:IVH393259 JFC393259:JFD393259 JOY393259:JOZ393259 JYU393259:JYV393259 KIQ393259:KIR393259 KSM393259:KSN393259 LCI393259:LCJ393259 LME393259:LMF393259 LWA393259:LWB393259 MFW393259:MFX393259 MPS393259:MPT393259 MZO393259:MZP393259 NJK393259:NJL393259 NTG393259:NTH393259 ODC393259:ODD393259 OMY393259:OMZ393259 OWU393259:OWV393259 PGQ393259:PGR393259 PQM393259:PQN393259 QAI393259:QAJ393259 QKE393259:QKF393259 QUA393259:QUB393259 RDW393259:RDX393259 RNS393259:RNT393259 RXO393259:RXP393259 SHK393259:SHL393259 SRG393259:SRH393259 TBC393259:TBD393259 TKY393259:TKZ393259 TUU393259:TUV393259 UEQ393259:UER393259 UOM393259:UON393259 UYI393259:UYJ393259 VIE393259:VIF393259 VSA393259:VSB393259 WBW393259:WBX393259 WLS393259:WLT393259 WVO393259:WVP393259 G458795:H458795 JC458795:JD458795 SY458795:SZ458795 ACU458795:ACV458795 AMQ458795:AMR458795 AWM458795:AWN458795 BGI458795:BGJ458795 BQE458795:BQF458795 CAA458795:CAB458795 CJW458795:CJX458795 CTS458795:CTT458795 DDO458795:DDP458795 DNK458795:DNL458795 DXG458795:DXH458795 EHC458795:EHD458795 EQY458795:EQZ458795 FAU458795:FAV458795 FKQ458795:FKR458795 FUM458795:FUN458795 GEI458795:GEJ458795 GOE458795:GOF458795 GYA458795:GYB458795 HHW458795:HHX458795 HRS458795:HRT458795 IBO458795:IBP458795 ILK458795:ILL458795 IVG458795:IVH458795 JFC458795:JFD458795 JOY458795:JOZ458795 JYU458795:JYV458795 KIQ458795:KIR458795 KSM458795:KSN458795 LCI458795:LCJ458795 LME458795:LMF458795 LWA458795:LWB458795 MFW458795:MFX458795 MPS458795:MPT458795 MZO458795:MZP458795 NJK458795:NJL458795 NTG458795:NTH458795 ODC458795:ODD458795 OMY458795:OMZ458795 OWU458795:OWV458795 PGQ458795:PGR458795 PQM458795:PQN458795 QAI458795:QAJ458795 QKE458795:QKF458795 QUA458795:QUB458795 RDW458795:RDX458795 RNS458795:RNT458795 RXO458795:RXP458795 SHK458795:SHL458795 SRG458795:SRH458795 TBC458795:TBD458795 TKY458795:TKZ458795 TUU458795:TUV458795 UEQ458795:UER458795 UOM458795:UON458795 UYI458795:UYJ458795 VIE458795:VIF458795 VSA458795:VSB458795 WBW458795:WBX458795 WLS458795:WLT458795 WVO458795:WVP458795 G524331:H524331 JC524331:JD524331 SY524331:SZ524331 ACU524331:ACV524331 AMQ524331:AMR524331 AWM524331:AWN524331 BGI524331:BGJ524331 BQE524331:BQF524331 CAA524331:CAB524331 CJW524331:CJX524331 CTS524331:CTT524331 DDO524331:DDP524331 DNK524331:DNL524331 DXG524331:DXH524331 EHC524331:EHD524331 EQY524331:EQZ524331 FAU524331:FAV524331 FKQ524331:FKR524331 FUM524331:FUN524331 GEI524331:GEJ524331 GOE524331:GOF524331 GYA524331:GYB524331 HHW524331:HHX524331 HRS524331:HRT524331 IBO524331:IBP524331 ILK524331:ILL524331 IVG524331:IVH524331 JFC524331:JFD524331 JOY524331:JOZ524331 JYU524331:JYV524331 KIQ524331:KIR524331 KSM524331:KSN524331 LCI524331:LCJ524331 LME524331:LMF524331 LWA524331:LWB524331 MFW524331:MFX524331 MPS524331:MPT524331 MZO524331:MZP524331 NJK524331:NJL524331 NTG524331:NTH524331 ODC524331:ODD524331 OMY524331:OMZ524331 OWU524331:OWV524331 PGQ524331:PGR524331 PQM524331:PQN524331 QAI524331:QAJ524331 QKE524331:QKF524331 QUA524331:QUB524331 RDW524331:RDX524331 RNS524331:RNT524331 RXO524331:RXP524331 SHK524331:SHL524331 SRG524331:SRH524331 TBC524331:TBD524331 TKY524331:TKZ524331 TUU524331:TUV524331 UEQ524331:UER524331 UOM524331:UON524331 UYI524331:UYJ524331 VIE524331:VIF524331 VSA524331:VSB524331 WBW524331:WBX524331 WLS524331:WLT524331 WVO524331:WVP524331 G589867:H589867 JC589867:JD589867 SY589867:SZ589867 ACU589867:ACV589867 AMQ589867:AMR589867 AWM589867:AWN589867 BGI589867:BGJ589867 BQE589867:BQF589867 CAA589867:CAB589867 CJW589867:CJX589867 CTS589867:CTT589867 DDO589867:DDP589867 DNK589867:DNL589867 DXG589867:DXH589867 EHC589867:EHD589867 EQY589867:EQZ589867 FAU589867:FAV589867 FKQ589867:FKR589867 FUM589867:FUN589867 GEI589867:GEJ589867 GOE589867:GOF589867 GYA589867:GYB589867 HHW589867:HHX589867 HRS589867:HRT589867 IBO589867:IBP589867 ILK589867:ILL589867 IVG589867:IVH589867 JFC589867:JFD589867 JOY589867:JOZ589867 JYU589867:JYV589867 KIQ589867:KIR589867 KSM589867:KSN589867 LCI589867:LCJ589867 LME589867:LMF589867 LWA589867:LWB589867 MFW589867:MFX589867 MPS589867:MPT589867 MZO589867:MZP589867 NJK589867:NJL589867 NTG589867:NTH589867 ODC589867:ODD589867 OMY589867:OMZ589867 OWU589867:OWV589867 PGQ589867:PGR589867 PQM589867:PQN589867 QAI589867:QAJ589867 QKE589867:QKF589867 QUA589867:QUB589867 RDW589867:RDX589867 RNS589867:RNT589867 RXO589867:RXP589867 SHK589867:SHL589867 SRG589867:SRH589867 TBC589867:TBD589867 TKY589867:TKZ589867 TUU589867:TUV589867 UEQ589867:UER589867 UOM589867:UON589867 UYI589867:UYJ589867 VIE589867:VIF589867 VSA589867:VSB589867 WBW589867:WBX589867 WLS589867:WLT589867 WVO589867:WVP589867 G655403:H655403 JC655403:JD655403 SY655403:SZ655403 ACU655403:ACV655403 AMQ655403:AMR655403 AWM655403:AWN655403 BGI655403:BGJ655403 BQE655403:BQF655403 CAA655403:CAB655403 CJW655403:CJX655403 CTS655403:CTT655403 DDO655403:DDP655403 DNK655403:DNL655403 DXG655403:DXH655403 EHC655403:EHD655403 EQY655403:EQZ655403 FAU655403:FAV655403 FKQ655403:FKR655403 FUM655403:FUN655403 GEI655403:GEJ655403 GOE655403:GOF655403 GYA655403:GYB655403 HHW655403:HHX655403 HRS655403:HRT655403 IBO655403:IBP655403 ILK655403:ILL655403 IVG655403:IVH655403 JFC655403:JFD655403 JOY655403:JOZ655403 JYU655403:JYV655403 KIQ655403:KIR655403 KSM655403:KSN655403 LCI655403:LCJ655403 LME655403:LMF655403 LWA655403:LWB655403 MFW655403:MFX655403 MPS655403:MPT655403 MZO655403:MZP655403 NJK655403:NJL655403 NTG655403:NTH655403 ODC655403:ODD655403 OMY655403:OMZ655403 OWU655403:OWV655403 PGQ655403:PGR655403 PQM655403:PQN655403 QAI655403:QAJ655403 QKE655403:QKF655403 QUA655403:QUB655403 RDW655403:RDX655403 RNS655403:RNT655403 RXO655403:RXP655403 SHK655403:SHL655403 SRG655403:SRH655403 TBC655403:TBD655403 TKY655403:TKZ655403 TUU655403:TUV655403 UEQ655403:UER655403 UOM655403:UON655403 UYI655403:UYJ655403 VIE655403:VIF655403 VSA655403:VSB655403 WBW655403:WBX655403 WLS655403:WLT655403 WVO655403:WVP655403 G720939:H720939 JC720939:JD720939 SY720939:SZ720939 ACU720939:ACV720939 AMQ720939:AMR720939 AWM720939:AWN720939 BGI720939:BGJ720939 BQE720939:BQF720939 CAA720939:CAB720939 CJW720939:CJX720939 CTS720939:CTT720939 DDO720939:DDP720939 DNK720939:DNL720939 DXG720939:DXH720939 EHC720939:EHD720939 EQY720939:EQZ720939 FAU720939:FAV720939 FKQ720939:FKR720939 FUM720939:FUN720939 GEI720939:GEJ720939 GOE720939:GOF720939 GYA720939:GYB720939 HHW720939:HHX720939 HRS720939:HRT720939 IBO720939:IBP720939 ILK720939:ILL720939 IVG720939:IVH720939 JFC720939:JFD720939 JOY720939:JOZ720939 JYU720939:JYV720939 KIQ720939:KIR720939 KSM720939:KSN720939 LCI720939:LCJ720939 LME720939:LMF720939 LWA720939:LWB720939 MFW720939:MFX720939 MPS720939:MPT720939 MZO720939:MZP720939 NJK720939:NJL720939 NTG720939:NTH720939 ODC720939:ODD720939 OMY720939:OMZ720939 OWU720939:OWV720939 PGQ720939:PGR720939 PQM720939:PQN720939 QAI720939:QAJ720939 QKE720939:QKF720939 QUA720939:QUB720939 RDW720939:RDX720939 RNS720939:RNT720939 RXO720939:RXP720939 SHK720939:SHL720939 SRG720939:SRH720939 TBC720939:TBD720939 TKY720939:TKZ720939 TUU720939:TUV720939 UEQ720939:UER720939 UOM720939:UON720939 UYI720939:UYJ720939 VIE720939:VIF720939 VSA720939:VSB720939 WBW720939:WBX720939 WLS720939:WLT720939 WVO720939:WVP720939 G786475:H786475 JC786475:JD786475 SY786475:SZ786475 ACU786475:ACV786475 AMQ786475:AMR786475 AWM786475:AWN786475 BGI786475:BGJ786475 BQE786475:BQF786475 CAA786475:CAB786475 CJW786475:CJX786475 CTS786475:CTT786475 DDO786475:DDP786475 DNK786475:DNL786475 DXG786475:DXH786475 EHC786475:EHD786475 EQY786475:EQZ786475 FAU786475:FAV786475 FKQ786475:FKR786475 FUM786475:FUN786475 GEI786475:GEJ786475 GOE786475:GOF786475 GYA786475:GYB786475 HHW786475:HHX786475 HRS786475:HRT786475 IBO786475:IBP786475 ILK786475:ILL786475 IVG786475:IVH786475 JFC786475:JFD786475 JOY786475:JOZ786475 JYU786475:JYV786475 KIQ786475:KIR786475 KSM786475:KSN786475 LCI786475:LCJ786475 LME786475:LMF786475 LWA786475:LWB786475 MFW786475:MFX786475 MPS786475:MPT786475 MZO786475:MZP786475 NJK786475:NJL786475 NTG786475:NTH786475 ODC786475:ODD786475 OMY786475:OMZ786475 OWU786475:OWV786475 PGQ786475:PGR786475 PQM786475:PQN786475 QAI786475:QAJ786475 QKE786475:QKF786475 QUA786475:QUB786475 RDW786475:RDX786475 RNS786475:RNT786475 RXO786475:RXP786475 SHK786475:SHL786475 SRG786475:SRH786475 TBC786475:TBD786475 TKY786475:TKZ786475 TUU786475:TUV786475 UEQ786475:UER786475 UOM786475:UON786475 UYI786475:UYJ786475 VIE786475:VIF786475 VSA786475:VSB786475 WBW786475:WBX786475 WLS786475:WLT786475 WVO786475:WVP786475 G852011:H852011 JC852011:JD852011 SY852011:SZ852011 ACU852011:ACV852011 AMQ852011:AMR852011 AWM852011:AWN852011 BGI852011:BGJ852011 BQE852011:BQF852011 CAA852011:CAB852011 CJW852011:CJX852011 CTS852011:CTT852011 DDO852011:DDP852011 DNK852011:DNL852011 DXG852011:DXH852011 EHC852011:EHD852011 EQY852011:EQZ852011 FAU852011:FAV852011 FKQ852011:FKR852011 FUM852011:FUN852011 GEI852011:GEJ852011 GOE852011:GOF852011 GYA852011:GYB852011 HHW852011:HHX852011 HRS852011:HRT852011 IBO852011:IBP852011 ILK852011:ILL852011 IVG852011:IVH852011 JFC852011:JFD852011 JOY852011:JOZ852011 JYU852011:JYV852011 KIQ852011:KIR852011 KSM852011:KSN852011 LCI852011:LCJ852011 LME852011:LMF852011 LWA852011:LWB852011 MFW852011:MFX852011 MPS852011:MPT852011 MZO852011:MZP852011 NJK852011:NJL852011 NTG852011:NTH852011 ODC852011:ODD852011 OMY852011:OMZ852011 OWU852011:OWV852011 PGQ852011:PGR852011 PQM852011:PQN852011 QAI852011:QAJ852011 QKE852011:QKF852011 QUA852011:QUB852011 RDW852011:RDX852011 RNS852011:RNT852011 RXO852011:RXP852011 SHK852011:SHL852011 SRG852011:SRH852011 TBC852011:TBD852011 TKY852011:TKZ852011 TUU852011:TUV852011 UEQ852011:UER852011 UOM852011:UON852011 UYI852011:UYJ852011 VIE852011:VIF852011 VSA852011:VSB852011 WBW852011:WBX852011 WLS852011:WLT852011 WVO852011:WVP852011 G917547:H917547 JC917547:JD917547 SY917547:SZ917547 ACU917547:ACV917547 AMQ917547:AMR917547 AWM917547:AWN917547 BGI917547:BGJ917547 BQE917547:BQF917547 CAA917547:CAB917547 CJW917547:CJX917547 CTS917547:CTT917547 DDO917547:DDP917547 DNK917547:DNL917547 DXG917547:DXH917547 EHC917547:EHD917547 EQY917547:EQZ917547 FAU917547:FAV917547 FKQ917547:FKR917547 FUM917547:FUN917547 GEI917547:GEJ917547 GOE917547:GOF917547 GYA917547:GYB917547 HHW917547:HHX917547 HRS917547:HRT917547 IBO917547:IBP917547 ILK917547:ILL917547 IVG917547:IVH917547 JFC917547:JFD917547 JOY917547:JOZ917547 JYU917547:JYV917547 KIQ917547:KIR917547 KSM917547:KSN917547 LCI917547:LCJ917547 LME917547:LMF917547 LWA917547:LWB917547 MFW917547:MFX917547 MPS917547:MPT917547 MZO917547:MZP917547 NJK917547:NJL917547 NTG917547:NTH917547 ODC917547:ODD917547 OMY917547:OMZ917547 OWU917547:OWV917547 PGQ917547:PGR917547 PQM917547:PQN917547 QAI917547:QAJ917547 QKE917547:QKF917547 QUA917547:QUB917547 RDW917547:RDX917547 RNS917547:RNT917547 RXO917547:RXP917547 SHK917547:SHL917547 SRG917547:SRH917547 TBC917547:TBD917547 TKY917547:TKZ917547 TUU917547:TUV917547 UEQ917547:UER917547 UOM917547:UON917547 UYI917547:UYJ917547 VIE917547:VIF917547 VSA917547:VSB917547 WBW917547:WBX917547 WLS917547:WLT917547 WVO917547:WVP917547 G983083:H983083 JC983083:JD983083 SY983083:SZ983083 ACU983083:ACV983083 AMQ983083:AMR983083 AWM983083:AWN983083 BGI983083:BGJ983083 BQE983083:BQF983083 CAA983083:CAB983083 CJW983083:CJX983083 CTS983083:CTT983083 DDO983083:DDP983083 DNK983083:DNL983083 DXG983083:DXH983083 EHC983083:EHD983083 EQY983083:EQZ983083 FAU983083:FAV983083 FKQ983083:FKR983083 FUM983083:FUN983083 GEI983083:GEJ983083 GOE983083:GOF983083 GYA983083:GYB983083 HHW983083:HHX983083 HRS983083:HRT983083 IBO983083:IBP983083 ILK983083:ILL983083 IVG983083:IVH983083 JFC983083:JFD983083 JOY983083:JOZ983083 JYU983083:JYV983083 KIQ983083:KIR983083 KSM983083:KSN983083 LCI983083:LCJ983083 LME983083:LMF983083 LWA983083:LWB983083 MFW983083:MFX983083 MPS983083:MPT983083 MZO983083:MZP983083 NJK983083:NJL983083 NTG983083:NTH983083 ODC983083:ODD983083 OMY983083:OMZ983083 OWU983083:OWV983083 PGQ983083:PGR983083 PQM983083:PQN983083 QAI983083:QAJ983083 QKE983083:QKF983083 QUA983083:QUB983083 RDW983083:RDX983083 RNS983083:RNT983083 RXO983083:RXP983083 SHK983083:SHL983083 SRG983083:SRH983083 TBC983083:TBD983083 TKY983083:TKZ983083 TUU983083:TUV983083 UEQ983083:UER983083 UOM983083:UON983083 UYI983083:UYJ983083 VIE983083:VIF983083 VSA983083:VSB983083 WBW983083:WBX983083 WLS983083:WLT983083 G12:H15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02288-E27F-489C-A21E-A325D27E028B}">
  <sheetPr>
    <pageSetUpPr fitToPage="1"/>
  </sheetPr>
  <dimension ref="A1:M101"/>
  <sheetViews>
    <sheetView topLeftCell="A16" zoomScale="70" zoomScaleNormal="70" workbookViewId="0">
      <selection activeCell="C49" sqref="C49"/>
    </sheetView>
  </sheetViews>
  <sheetFormatPr defaultColWidth="9.33203125" defaultRowHeight="15.6"/>
  <cols>
    <col min="1" max="1" width="69.88671875" style="220" customWidth="1"/>
    <col min="2" max="2" width="11.88671875" style="220" bestFit="1" customWidth="1"/>
    <col min="3" max="4" width="22.6640625" style="220" customWidth="1"/>
    <col min="5" max="5" width="10.109375" style="220" customWidth="1"/>
    <col min="6" max="6" width="12" style="220" customWidth="1"/>
    <col min="7" max="7" width="12.109375" style="220" bestFit="1" customWidth="1"/>
    <col min="8" max="256" width="9.33203125" style="220"/>
    <col min="257" max="257" width="69.88671875" style="220" customWidth="1"/>
    <col min="258" max="258" width="11.88671875" style="220" bestFit="1" customWidth="1"/>
    <col min="259" max="260" width="22.6640625" style="220" customWidth="1"/>
    <col min="261" max="261" width="10.109375" style="220" customWidth="1"/>
    <col min="262" max="262" width="12" style="220" customWidth="1"/>
    <col min="263" max="263" width="12.109375" style="220" bestFit="1" customWidth="1"/>
    <col min="264" max="512" width="9.33203125" style="220"/>
    <col min="513" max="513" width="69.88671875" style="220" customWidth="1"/>
    <col min="514" max="514" width="11.88671875" style="220" bestFit="1" customWidth="1"/>
    <col min="515" max="516" width="22.6640625" style="220" customWidth="1"/>
    <col min="517" max="517" width="10.109375" style="220" customWidth="1"/>
    <col min="518" max="518" width="12" style="220" customWidth="1"/>
    <col min="519" max="519" width="12.109375" style="220" bestFit="1" customWidth="1"/>
    <col min="520" max="768" width="9.33203125" style="220"/>
    <col min="769" max="769" width="69.88671875" style="220" customWidth="1"/>
    <col min="770" max="770" width="11.88671875" style="220" bestFit="1" customWidth="1"/>
    <col min="771" max="772" width="22.6640625" style="220" customWidth="1"/>
    <col min="773" max="773" width="10.109375" style="220" customWidth="1"/>
    <col min="774" max="774" width="12" style="220" customWidth="1"/>
    <col min="775" max="775" width="12.109375" style="220" bestFit="1" customWidth="1"/>
    <col min="776" max="1024" width="9.33203125" style="220"/>
    <col min="1025" max="1025" width="69.88671875" style="220" customWidth="1"/>
    <col min="1026" max="1026" width="11.88671875" style="220" bestFit="1" customWidth="1"/>
    <col min="1027" max="1028" width="22.6640625" style="220" customWidth="1"/>
    <col min="1029" max="1029" width="10.109375" style="220" customWidth="1"/>
    <col min="1030" max="1030" width="12" style="220" customWidth="1"/>
    <col min="1031" max="1031" width="12.109375" style="220" bestFit="1" customWidth="1"/>
    <col min="1032" max="1280" width="9.33203125" style="220"/>
    <col min="1281" max="1281" width="69.88671875" style="220" customWidth="1"/>
    <col min="1282" max="1282" width="11.88671875" style="220" bestFit="1" customWidth="1"/>
    <col min="1283" max="1284" width="22.6640625" style="220" customWidth="1"/>
    <col min="1285" max="1285" width="10.109375" style="220" customWidth="1"/>
    <col min="1286" max="1286" width="12" style="220" customWidth="1"/>
    <col min="1287" max="1287" width="12.109375" style="220" bestFit="1" customWidth="1"/>
    <col min="1288" max="1536" width="9.33203125" style="220"/>
    <col min="1537" max="1537" width="69.88671875" style="220" customWidth="1"/>
    <col min="1538" max="1538" width="11.88671875" style="220" bestFit="1" customWidth="1"/>
    <col min="1539" max="1540" width="22.6640625" style="220" customWidth="1"/>
    <col min="1541" max="1541" width="10.109375" style="220" customWidth="1"/>
    <col min="1542" max="1542" width="12" style="220" customWidth="1"/>
    <col min="1543" max="1543" width="12.109375" style="220" bestFit="1" customWidth="1"/>
    <col min="1544" max="1792" width="9.33203125" style="220"/>
    <col min="1793" max="1793" width="69.88671875" style="220" customWidth="1"/>
    <col min="1794" max="1794" width="11.88671875" style="220" bestFit="1" customWidth="1"/>
    <col min="1795" max="1796" width="22.6640625" style="220" customWidth="1"/>
    <col min="1797" max="1797" width="10.109375" style="220" customWidth="1"/>
    <col min="1798" max="1798" width="12" style="220" customWidth="1"/>
    <col min="1799" max="1799" width="12.109375" style="220" bestFit="1" customWidth="1"/>
    <col min="1800" max="2048" width="9.33203125" style="220"/>
    <col min="2049" max="2049" width="69.88671875" style="220" customWidth="1"/>
    <col min="2050" max="2050" width="11.88671875" style="220" bestFit="1" customWidth="1"/>
    <col min="2051" max="2052" width="22.6640625" style="220" customWidth="1"/>
    <col min="2053" max="2053" width="10.109375" style="220" customWidth="1"/>
    <col min="2054" max="2054" width="12" style="220" customWidth="1"/>
    <col min="2055" max="2055" width="12.109375" style="220" bestFit="1" customWidth="1"/>
    <col min="2056" max="2304" width="9.33203125" style="220"/>
    <col min="2305" max="2305" width="69.88671875" style="220" customWidth="1"/>
    <col min="2306" max="2306" width="11.88671875" style="220" bestFit="1" customWidth="1"/>
    <col min="2307" max="2308" width="22.6640625" style="220" customWidth="1"/>
    <col min="2309" max="2309" width="10.109375" style="220" customWidth="1"/>
    <col min="2310" max="2310" width="12" style="220" customWidth="1"/>
    <col min="2311" max="2311" width="12.109375" style="220" bestFit="1" customWidth="1"/>
    <col min="2312" max="2560" width="9.33203125" style="220"/>
    <col min="2561" max="2561" width="69.88671875" style="220" customWidth="1"/>
    <col min="2562" max="2562" width="11.88671875" style="220" bestFit="1" customWidth="1"/>
    <col min="2563" max="2564" width="22.6640625" style="220" customWidth="1"/>
    <col min="2565" max="2565" width="10.109375" style="220" customWidth="1"/>
    <col min="2566" max="2566" width="12" style="220" customWidth="1"/>
    <col min="2567" max="2567" width="12.109375" style="220" bestFit="1" customWidth="1"/>
    <col min="2568" max="2816" width="9.33203125" style="220"/>
    <col min="2817" max="2817" width="69.88671875" style="220" customWidth="1"/>
    <col min="2818" max="2818" width="11.88671875" style="220" bestFit="1" customWidth="1"/>
    <col min="2819" max="2820" width="22.6640625" style="220" customWidth="1"/>
    <col min="2821" max="2821" width="10.109375" style="220" customWidth="1"/>
    <col min="2822" max="2822" width="12" style="220" customWidth="1"/>
    <col min="2823" max="2823" width="12.109375" style="220" bestFit="1" customWidth="1"/>
    <col min="2824" max="3072" width="9.33203125" style="220"/>
    <col min="3073" max="3073" width="69.88671875" style="220" customWidth="1"/>
    <col min="3074" max="3074" width="11.88671875" style="220" bestFit="1" customWidth="1"/>
    <col min="3075" max="3076" width="22.6640625" style="220" customWidth="1"/>
    <col min="3077" max="3077" width="10.109375" style="220" customWidth="1"/>
    <col min="3078" max="3078" width="12" style="220" customWidth="1"/>
    <col min="3079" max="3079" width="12.109375" style="220" bestFit="1" customWidth="1"/>
    <col min="3080" max="3328" width="9.33203125" style="220"/>
    <col min="3329" max="3329" width="69.88671875" style="220" customWidth="1"/>
    <col min="3330" max="3330" width="11.88671875" style="220" bestFit="1" customWidth="1"/>
    <col min="3331" max="3332" width="22.6640625" style="220" customWidth="1"/>
    <col min="3333" max="3333" width="10.109375" style="220" customWidth="1"/>
    <col min="3334" max="3334" width="12" style="220" customWidth="1"/>
    <col min="3335" max="3335" width="12.109375" style="220" bestFit="1" customWidth="1"/>
    <col min="3336" max="3584" width="9.33203125" style="220"/>
    <col min="3585" max="3585" width="69.88671875" style="220" customWidth="1"/>
    <col min="3586" max="3586" width="11.88671875" style="220" bestFit="1" customWidth="1"/>
    <col min="3587" max="3588" width="22.6640625" style="220" customWidth="1"/>
    <col min="3589" max="3589" width="10.109375" style="220" customWidth="1"/>
    <col min="3590" max="3590" width="12" style="220" customWidth="1"/>
    <col min="3591" max="3591" width="12.109375" style="220" bestFit="1" customWidth="1"/>
    <col min="3592" max="3840" width="9.33203125" style="220"/>
    <col min="3841" max="3841" width="69.88671875" style="220" customWidth="1"/>
    <col min="3842" max="3842" width="11.88671875" style="220" bestFit="1" customWidth="1"/>
    <col min="3843" max="3844" width="22.6640625" style="220" customWidth="1"/>
    <col min="3845" max="3845" width="10.109375" style="220" customWidth="1"/>
    <col min="3846" max="3846" width="12" style="220" customWidth="1"/>
    <col min="3847" max="3847" width="12.109375" style="220" bestFit="1" customWidth="1"/>
    <col min="3848" max="4096" width="9.33203125" style="220"/>
    <col min="4097" max="4097" width="69.88671875" style="220" customWidth="1"/>
    <col min="4098" max="4098" width="11.88671875" style="220" bestFit="1" customWidth="1"/>
    <col min="4099" max="4100" width="22.6640625" style="220" customWidth="1"/>
    <col min="4101" max="4101" width="10.109375" style="220" customWidth="1"/>
    <col min="4102" max="4102" width="12" style="220" customWidth="1"/>
    <col min="4103" max="4103" width="12.109375" style="220" bestFit="1" customWidth="1"/>
    <col min="4104" max="4352" width="9.33203125" style="220"/>
    <col min="4353" max="4353" width="69.88671875" style="220" customWidth="1"/>
    <col min="4354" max="4354" width="11.88671875" style="220" bestFit="1" customWidth="1"/>
    <col min="4355" max="4356" width="22.6640625" style="220" customWidth="1"/>
    <col min="4357" max="4357" width="10.109375" style="220" customWidth="1"/>
    <col min="4358" max="4358" width="12" style="220" customWidth="1"/>
    <col min="4359" max="4359" width="12.109375" style="220" bestFit="1" customWidth="1"/>
    <col min="4360" max="4608" width="9.33203125" style="220"/>
    <col min="4609" max="4609" width="69.88671875" style="220" customWidth="1"/>
    <col min="4610" max="4610" width="11.88671875" style="220" bestFit="1" customWidth="1"/>
    <col min="4611" max="4612" width="22.6640625" style="220" customWidth="1"/>
    <col min="4613" max="4613" width="10.109375" style="220" customWidth="1"/>
    <col min="4614" max="4614" width="12" style="220" customWidth="1"/>
    <col min="4615" max="4615" width="12.109375" style="220" bestFit="1" customWidth="1"/>
    <col min="4616" max="4864" width="9.33203125" style="220"/>
    <col min="4865" max="4865" width="69.88671875" style="220" customWidth="1"/>
    <col min="4866" max="4866" width="11.88671875" style="220" bestFit="1" customWidth="1"/>
    <col min="4867" max="4868" width="22.6640625" style="220" customWidth="1"/>
    <col min="4869" max="4869" width="10.109375" style="220" customWidth="1"/>
    <col min="4870" max="4870" width="12" style="220" customWidth="1"/>
    <col min="4871" max="4871" width="12.109375" style="220" bestFit="1" customWidth="1"/>
    <col min="4872" max="5120" width="9.33203125" style="220"/>
    <col min="5121" max="5121" width="69.88671875" style="220" customWidth="1"/>
    <col min="5122" max="5122" width="11.88671875" style="220" bestFit="1" customWidth="1"/>
    <col min="5123" max="5124" width="22.6640625" style="220" customWidth="1"/>
    <col min="5125" max="5125" width="10.109375" style="220" customWidth="1"/>
    <col min="5126" max="5126" width="12" style="220" customWidth="1"/>
    <col min="5127" max="5127" width="12.109375" style="220" bestFit="1" customWidth="1"/>
    <col min="5128" max="5376" width="9.33203125" style="220"/>
    <col min="5377" max="5377" width="69.88671875" style="220" customWidth="1"/>
    <col min="5378" max="5378" width="11.88671875" style="220" bestFit="1" customWidth="1"/>
    <col min="5379" max="5380" width="22.6640625" style="220" customWidth="1"/>
    <col min="5381" max="5381" width="10.109375" style="220" customWidth="1"/>
    <col min="5382" max="5382" width="12" style="220" customWidth="1"/>
    <col min="5383" max="5383" width="12.109375" style="220" bestFit="1" customWidth="1"/>
    <col min="5384" max="5632" width="9.33203125" style="220"/>
    <col min="5633" max="5633" width="69.88671875" style="220" customWidth="1"/>
    <col min="5634" max="5634" width="11.88671875" style="220" bestFit="1" customWidth="1"/>
    <col min="5635" max="5636" width="22.6640625" style="220" customWidth="1"/>
    <col min="5637" max="5637" width="10.109375" style="220" customWidth="1"/>
    <col min="5638" max="5638" width="12" style="220" customWidth="1"/>
    <col min="5639" max="5639" width="12.109375" style="220" bestFit="1" customWidth="1"/>
    <col min="5640" max="5888" width="9.33203125" style="220"/>
    <col min="5889" max="5889" width="69.88671875" style="220" customWidth="1"/>
    <col min="5890" max="5890" width="11.88671875" style="220" bestFit="1" customWidth="1"/>
    <col min="5891" max="5892" width="22.6640625" style="220" customWidth="1"/>
    <col min="5893" max="5893" width="10.109375" style="220" customWidth="1"/>
    <col min="5894" max="5894" width="12" style="220" customWidth="1"/>
    <col min="5895" max="5895" width="12.109375" style="220" bestFit="1" customWidth="1"/>
    <col min="5896" max="6144" width="9.33203125" style="220"/>
    <col min="6145" max="6145" width="69.88671875" style="220" customWidth="1"/>
    <col min="6146" max="6146" width="11.88671875" style="220" bestFit="1" customWidth="1"/>
    <col min="6147" max="6148" width="22.6640625" style="220" customWidth="1"/>
    <col min="6149" max="6149" width="10.109375" style="220" customWidth="1"/>
    <col min="6150" max="6150" width="12" style="220" customWidth="1"/>
    <col min="6151" max="6151" width="12.109375" style="220" bestFit="1" customWidth="1"/>
    <col min="6152" max="6400" width="9.33203125" style="220"/>
    <col min="6401" max="6401" width="69.88671875" style="220" customWidth="1"/>
    <col min="6402" max="6402" width="11.88671875" style="220" bestFit="1" customWidth="1"/>
    <col min="6403" max="6404" width="22.6640625" style="220" customWidth="1"/>
    <col min="6405" max="6405" width="10.109375" style="220" customWidth="1"/>
    <col min="6406" max="6406" width="12" style="220" customWidth="1"/>
    <col min="6407" max="6407" width="12.109375" style="220" bestFit="1" customWidth="1"/>
    <col min="6408" max="6656" width="9.33203125" style="220"/>
    <col min="6657" max="6657" width="69.88671875" style="220" customWidth="1"/>
    <col min="6658" max="6658" width="11.88671875" style="220" bestFit="1" customWidth="1"/>
    <col min="6659" max="6660" width="22.6640625" style="220" customWidth="1"/>
    <col min="6661" max="6661" width="10.109375" style="220" customWidth="1"/>
    <col min="6662" max="6662" width="12" style="220" customWidth="1"/>
    <col min="6663" max="6663" width="12.109375" style="220" bestFit="1" customWidth="1"/>
    <col min="6664" max="6912" width="9.33203125" style="220"/>
    <col min="6913" max="6913" width="69.88671875" style="220" customWidth="1"/>
    <col min="6914" max="6914" width="11.88671875" style="220" bestFit="1" customWidth="1"/>
    <col min="6915" max="6916" width="22.6640625" style="220" customWidth="1"/>
    <col min="6917" max="6917" width="10.109375" style="220" customWidth="1"/>
    <col min="6918" max="6918" width="12" style="220" customWidth="1"/>
    <col min="6919" max="6919" width="12.109375" style="220" bestFit="1" customWidth="1"/>
    <col min="6920" max="7168" width="9.33203125" style="220"/>
    <col min="7169" max="7169" width="69.88671875" style="220" customWidth="1"/>
    <col min="7170" max="7170" width="11.88671875" style="220" bestFit="1" customWidth="1"/>
    <col min="7171" max="7172" width="22.6640625" style="220" customWidth="1"/>
    <col min="7173" max="7173" width="10.109375" style="220" customWidth="1"/>
    <col min="7174" max="7174" width="12" style="220" customWidth="1"/>
    <col min="7175" max="7175" width="12.109375" style="220" bestFit="1" customWidth="1"/>
    <col min="7176" max="7424" width="9.33203125" style="220"/>
    <col min="7425" max="7425" width="69.88671875" style="220" customWidth="1"/>
    <col min="7426" max="7426" width="11.88671875" style="220" bestFit="1" customWidth="1"/>
    <col min="7427" max="7428" width="22.6640625" style="220" customWidth="1"/>
    <col min="7429" max="7429" width="10.109375" style="220" customWidth="1"/>
    <col min="7430" max="7430" width="12" style="220" customWidth="1"/>
    <col min="7431" max="7431" width="12.109375" style="220" bestFit="1" customWidth="1"/>
    <col min="7432" max="7680" width="9.33203125" style="220"/>
    <col min="7681" max="7681" width="69.88671875" style="220" customWidth="1"/>
    <col min="7682" max="7682" width="11.88671875" style="220" bestFit="1" customWidth="1"/>
    <col min="7683" max="7684" width="22.6640625" style="220" customWidth="1"/>
    <col min="7685" max="7685" width="10.109375" style="220" customWidth="1"/>
    <col min="7686" max="7686" width="12" style="220" customWidth="1"/>
    <col min="7687" max="7687" width="12.109375" style="220" bestFit="1" customWidth="1"/>
    <col min="7688" max="7936" width="9.33203125" style="220"/>
    <col min="7937" max="7937" width="69.88671875" style="220" customWidth="1"/>
    <col min="7938" max="7938" width="11.88671875" style="220" bestFit="1" customWidth="1"/>
    <col min="7939" max="7940" width="22.6640625" style="220" customWidth="1"/>
    <col min="7941" max="7941" width="10.109375" style="220" customWidth="1"/>
    <col min="7942" max="7942" width="12" style="220" customWidth="1"/>
    <col min="7943" max="7943" width="12.109375" style="220" bestFit="1" customWidth="1"/>
    <col min="7944" max="8192" width="9.33203125" style="220"/>
    <col min="8193" max="8193" width="69.88671875" style="220" customWidth="1"/>
    <col min="8194" max="8194" width="11.88671875" style="220" bestFit="1" customWidth="1"/>
    <col min="8195" max="8196" width="22.6640625" style="220" customWidth="1"/>
    <col min="8197" max="8197" width="10.109375" style="220" customWidth="1"/>
    <col min="8198" max="8198" width="12" style="220" customWidth="1"/>
    <col min="8199" max="8199" width="12.109375" style="220" bestFit="1" customWidth="1"/>
    <col min="8200" max="8448" width="9.33203125" style="220"/>
    <col min="8449" max="8449" width="69.88671875" style="220" customWidth="1"/>
    <col min="8450" max="8450" width="11.88671875" style="220" bestFit="1" customWidth="1"/>
    <col min="8451" max="8452" width="22.6640625" style="220" customWidth="1"/>
    <col min="8453" max="8453" width="10.109375" style="220" customWidth="1"/>
    <col min="8454" max="8454" width="12" style="220" customWidth="1"/>
    <col min="8455" max="8455" width="12.109375" style="220" bestFit="1" customWidth="1"/>
    <col min="8456" max="8704" width="9.33203125" style="220"/>
    <col min="8705" max="8705" width="69.88671875" style="220" customWidth="1"/>
    <col min="8706" max="8706" width="11.88671875" style="220" bestFit="1" customWidth="1"/>
    <col min="8707" max="8708" width="22.6640625" style="220" customWidth="1"/>
    <col min="8709" max="8709" width="10.109375" style="220" customWidth="1"/>
    <col min="8710" max="8710" width="12" style="220" customWidth="1"/>
    <col min="8711" max="8711" width="12.109375" style="220" bestFit="1" customWidth="1"/>
    <col min="8712" max="8960" width="9.33203125" style="220"/>
    <col min="8961" max="8961" width="69.88671875" style="220" customWidth="1"/>
    <col min="8962" max="8962" width="11.88671875" style="220" bestFit="1" customWidth="1"/>
    <col min="8963" max="8964" width="22.6640625" style="220" customWidth="1"/>
    <col min="8965" max="8965" width="10.109375" style="220" customWidth="1"/>
    <col min="8966" max="8966" width="12" style="220" customWidth="1"/>
    <col min="8967" max="8967" width="12.109375" style="220" bestFit="1" customWidth="1"/>
    <col min="8968" max="9216" width="9.33203125" style="220"/>
    <col min="9217" max="9217" width="69.88671875" style="220" customWidth="1"/>
    <col min="9218" max="9218" width="11.88671875" style="220" bestFit="1" customWidth="1"/>
    <col min="9219" max="9220" width="22.6640625" style="220" customWidth="1"/>
    <col min="9221" max="9221" width="10.109375" style="220" customWidth="1"/>
    <col min="9222" max="9222" width="12" style="220" customWidth="1"/>
    <col min="9223" max="9223" width="12.109375" style="220" bestFit="1" customWidth="1"/>
    <col min="9224" max="9472" width="9.33203125" style="220"/>
    <col min="9473" max="9473" width="69.88671875" style="220" customWidth="1"/>
    <col min="9474" max="9474" width="11.88671875" style="220" bestFit="1" customWidth="1"/>
    <col min="9475" max="9476" width="22.6640625" style="220" customWidth="1"/>
    <col min="9477" max="9477" width="10.109375" style="220" customWidth="1"/>
    <col min="9478" max="9478" width="12" style="220" customWidth="1"/>
    <col min="9479" max="9479" width="12.109375" style="220" bestFit="1" customWidth="1"/>
    <col min="9480" max="9728" width="9.33203125" style="220"/>
    <col min="9729" max="9729" width="69.88671875" style="220" customWidth="1"/>
    <col min="9730" max="9730" width="11.88671875" style="220" bestFit="1" customWidth="1"/>
    <col min="9731" max="9732" width="22.6640625" style="220" customWidth="1"/>
    <col min="9733" max="9733" width="10.109375" style="220" customWidth="1"/>
    <col min="9734" max="9734" width="12" style="220" customWidth="1"/>
    <col min="9735" max="9735" width="12.109375" style="220" bestFit="1" customWidth="1"/>
    <col min="9736" max="9984" width="9.33203125" style="220"/>
    <col min="9985" max="9985" width="69.88671875" style="220" customWidth="1"/>
    <col min="9986" max="9986" width="11.88671875" style="220" bestFit="1" customWidth="1"/>
    <col min="9987" max="9988" width="22.6640625" style="220" customWidth="1"/>
    <col min="9989" max="9989" width="10.109375" style="220" customWidth="1"/>
    <col min="9990" max="9990" width="12" style="220" customWidth="1"/>
    <col min="9991" max="9991" width="12.109375" style="220" bestFit="1" customWidth="1"/>
    <col min="9992" max="10240" width="9.33203125" style="220"/>
    <col min="10241" max="10241" width="69.88671875" style="220" customWidth="1"/>
    <col min="10242" max="10242" width="11.88671875" style="220" bestFit="1" customWidth="1"/>
    <col min="10243" max="10244" width="22.6640625" style="220" customWidth="1"/>
    <col min="10245" max="10245" width="10.109375" style="220" customWidth="1"/>
    <col min="10246" max="10246" width="12" style="220" customWidth="1"/>
    <col min="10247" max="10247" width="12.109375" style="220" bestFit="1" customWidth="1"/>
    <col min="10248" max="10496" width="9.33203125" style="220"/>
    <col min="10497" max="10497" width="69.88671875" style="220" customWidth="1"/>
    <col min="10498" max="10498" width="11.88671875" style="220" bestFit="1" customWidth="1"/>
    <col min="10499" max="10500" width="22.6640625" style="220" customWidth="1"/>
    <col min="10501" max="10501" width="10.109375" style="220" customWidth="1"/>
    <col min="10502" max="10502" width="12" style="220" customWidth="1"/>
    <col min="10503" max="10503" width="12.109375" style="220" bestFit="1" customWidth="1"/>
    <col min="10504" max="10752" width="9.33203125" style="220"/>
    <col min="10753" max="10753" width="69.88671875" style="220" customWidth="1"/>
    <col min="10754" max="10754" width="11.88671875" style="220" bestFit="1" customWidth="1"/>
    <col min="10755" max="10756" width="22.6640625" style="220" customWidth="1"/>
    <col min="10757" max="10757" width="10.109375" style="220" customWidth="1"/>
    <col min="10758" max="10758" width="12" style="220" customWidth="1"/>
    <col min="10759" max="10759" width="12.109375" style="220" bestFit="1" customWidth="1"/>
    <col min="10760" max="11008" width="9.33203125" style="220"/>
    <col min="11009" max="11009" width="69.88671875" style="220" customWidth="1"/>
    <col min="11010" max="11010" width="11.88671875" style="220" bestFit="1" customWidth="1"/>
    <col min="11011" max="11012" width="22.6640625" style="220" customWidth="1"/>
    <col min="11013" max="11013" width="10.109375" style="220" customWidth="1"/>
    <col min="11014" max="11014" width="12" style="220" customWidth="1"/>
    <col min="11015" max="11015" width="12.109375" style="220" bestFit="1" customWidth="1"/>
    <col min="11016" max="11264" width="9.33203125" style="220"/>
    <col min="11265" max="11265" width="69.88671875" style="220" customWidth="1"/>
    <col min="11266" max="11266" width="11.88671875" style="220" bestFit="1" customWidth="1"/>
    <col min="11267" max="11268" width="22.6640625" style="220" customWidth="1"/>
    <col min="11269" max="11269" width="10.109375" style="220" customWidth="1"/>
    <col min="11270" max="11270" width="12" style="220" customWidth="1"/>
    <col min="11271" max="11271" width="12.109375" style="220" bestFit="1" customWidth="1"/>
    <col min="11272" max="11520" width="9.33203125" style="220"/>
    <col min="11521" max="11521" width="69.88671875" style="220" customWidth="1"/>
    <col min="11522" max="11522" width="11.88671875" style="220" bestFit="1" customWidth="1"/>
    <col min="11523" max="11524" width="22.6640625" style="220" customWidth="1"/>
    <col min="11525" max="11525" width="10.109375" style="220" customWidth="1"/>
    <col min="11526" max="11526" width="12" style="220" customWidth="1"/>
    <col min="11527" max="11527" width="12.109375" style="220" bestFit="1" customWidth="1"/>
    <col min="11528" max="11776" width="9.33203125" style="220"/>
    <col min="11777" max="11777" width="69.88671875" style="220" customWidth="1"/>
    <col min="11778" max="11778" width="11.88671875" style="220" bestFit="1" customWidth="1"/>
    <col min="11779" max="11780" width="22.6640625" style="220" customWidth="1"/>
    <col min="11781" max="11781" width="10.109375" style="220" customWidth="1"/>
    <col min="11782" max="11782" width="12" style="220" customWidth="1"/>
    <col min="11783" max="11783" width="12.109375" style="220" bestFit="1" customWidth="1"/>
    <col min="11784" max="12032" width="9.33203125" style="220"/>
    <col min="12033" max="12033" width="69.88671875" style="220" customWidth="1"/>
    <col min="12034" max="12034" width="11.88671875" style="220" bestFit="1" customWidth="1"/>
    <col min="12035" max="12036" width="22.6640625" style="220" customWidth="1"/>
    <col min="12037" max="12037" width="10.109375" style="220" customWidth="1"/>
    <col min="12038" max="12038" width="12" style="220" customWidth="1"/>
    <col min="12039" max="12039" width="12.109375" style="220" bestFit="1" customWidth="1"/>
    <col min="12040" max="12288" width="9.33203125" style="220"/>
    <col min="12289" max="12289" width="69.88671875" style="220" customWidth="1"/>
    <col min="12290" max="12290" width="11.88671875" style="220" bestFit="1" customWidth="1"/>
    <col min="12291" max="12292" width="22.6640625" style="220" customWidth="1"/>
    <col min="12293" max="12293" width="10.109375" style="220" customWidth="1"/>
    <col min="12294" max="12294" width="12" style="220" customWidth="1"/>
    <col min="12295" max="12295" width="12.109375" style="220" bestFit="1" customWidth="1"/>
    <col min="12296" max="12544" width="9.33203125" style="220"/>
    <col min="12545" max="12545" width="69.88671875" style="220" customWidth="1"/>
    <col min="12546" max="12546" width="11.88671875" style="220" bestFit="1" customWidth="1"/>
    <col min="12547" max="12548" width="22.6640625" style="220" customWidth="1"/>
    <col min="12549" max="12549" width="10.109375" style="220" customWidth="1"/>
    <col min="12550" max="12550" width="12" style="220" customWidth="1"/>
    <col min="12551" max="12551" width="12.109375" style="220" bestFit="1" customWidth="1"/>
    <col min="12552" max="12800" width="9.33203125" style="220"/>
    <col min="12801" max="12801" width="69.88671875" style="220" customWidth="1"/>
    <col min="12802" max="12802" width="11.88671875" style="220" bestFit="1" customWidth="1"/>
    <col min="12803" max="12804" width="22.6640625" style="220" customWidth="1"/>
    <col min="12805" max="12805" width="10.109375" style="220" customWidth="1"/>
    <col min="12806" max="12806" width="12" style="220" customWidth="1"/>
    <col min="12807" max="12807" width="12.109375" style="220" bestFit="1" customWidth="1"/>
    <col min="12808" max="13056" width="9.33203125" style="220"/>
    <col min="13057" max="13057" width="69.88671875" style="220" customWidth="1"/>
    <col min="13058" max="13058" width="11.88671875" style="220" bestFit="1" customWidth="1"/>
    <col min="13059" max="13060" width="22.6640625" style="220" customWidth="1"/>
    <col min="13061" max="13061" width="10.109375" style="220" customWidth="1"/>
    <col min="13062" max="13062" width="12" style="220" customWidth="1"/>
    <col min="13063" max="13063" width="12.109375" style="220" bestFit="1" customWidth="1"/>
    <col min="13064" max="13312" width="9.33203125" style="220"/>
    <col min="13313" max="13313" width="69.88671875" style="220" customWidth="1"/>
    <col min="13314" max="13314" width="11.88671875" style="220" bestFit="1" customWidth="1"/>
    <col min="13315" max="13316" width="22.6640625" style="220" customWidth="1"/>
    <col min="13317" max="13317" width="10.109375" style="220" customWidth="1"/>
    <col min="13318" max="13318" width="12" style="220" customWidth="1"/>
    <col min="13319" max="13319" width="12.109375" style="220" bestFit="1" customWidth="1"/>
    <col min="13320" max="13568" width="9.33203125" style="220"/>
    <col min="13569" max="13569" width="69.88671875" style="220" customWidth="1"/>
    <col min="13570" max="13570" width="11.88671875" style="220" bestFit="1" customWidth="1"/>
    <col min="13571" max="13572" width="22.6640625" style="220" customWidth="1"/>
    <col min="13573" max="13573" width="10.109375" style="220" customWidth="1"/>
    <col min="13574" max="13574" width="12" style="220" customWidth="1"/>
    <col min="13575" max="13575" width="12.109375" style="220" bestFit="1" customWidth="1"/>
    <col min="13576" max="13824" width="9.33203125" style="220"/>
    <col min="13825" max="13825" width="69.88671875" style="220" customWidth="1"/>
    <col min="13826" max="13826" width="11.88671875" style="220" bestFit="1" customWidth="1"/>
    <col min="13827" max="13828" width="22.6640625" style="220" customWidth="1"/>
    <col min="13829" max="13829" width="10.109375" style="220" customWidth="1"/>
    <col min="13830" max="13830" width="12" style="220" customWidth="1"/>
    <col min="13831" max="13831" width="12.109375" style="220" bestFit="1" customWidth="1"/>
    <col min="13832" max="14080" width="9.33203125" style="220"/>
    <col min="14081" max="14081" width="69.88671875" style="220" customWidth="1"/>
    <col min="14082" max="14082" width="11.88671875" style="220" bestFit="1" customWidth="1"/>
    <col min="14083" max="14084" width="22.6640625" style="220" customWidth="1"/>
    <col min="14085" max="14085" width="10.109375" style="220" customWidth="1"/>
    <col min="14086" max="14086" width="12" style="220" customWidth="1"/>
    <col min="14087" max="14087" width="12.109375" style="220" bestFit="1" customWidth="1"/>
    <col min="14088" max="14336" width="9.33203125" style="220"/>
    <col min="14337" max="14337" width="69.88671875" style="220" customWidth="1"/>
    <col min="14338" max="14338" width="11.88671875" style="220" bestFit="1" customWidth="1"/>
    <col min="14339" max="14340" width="22.6640625" style="220" customWidth="1"/>
    <col min="14341" max="14341" width="10.109375" style="220" customWidth="1"/>
    <col min="14342" max="14342" width="12" style="220" customWidth="1"/>
    <col min="14343" max="14343" width="12.109375" style="220" bestFit="1" customWidth="1"/>
    <col min="14344" max="14592" width="9.33203125" style="220"/>
    <col min="14593" max="14593" width="69.88671875" style="220" customWidth="1"/>
    <col min="14594" max="14594" width="11.88671875" style="220" bestFit="1" customWidth="1"/>
    <col min="14595" max="14596" width="22.6640625" style="220" customWidth="1"/>
    <col min="14597" max="14597" width="10.109375" style="220" customWidth="1"/>
    <col min="14598" max="14598" width="12" style="220" customWidth="1"/>
    <col min="14599" max="14599" width="12.109375" style="220" bestFit="1" customWidth="1"/>
    <col min="14600" max="14848" width="9.33203125" style="220"/>
    <col min="14849" max="14849" width="69.88671875" style="220" customWidth="1"/>
    <col min="14850" max="14850" width="11.88671875" style="220" bestFit="1" customWidth="1"/>
    <col min="14851" max="14852" width="22.6640625" style="220" customWidth="1"/>
    <col min="14853" max="14853" width="10.109375" style="220" customWidth="1"/>
    <col min="14854" max="14854" width="12" style="220" customWidth="1"/>
    <col min="14855" max="14855" width="12.109375" style="220" bestFit="1" customWidth="1"/>
    <col min="14856" max="15104" width="9.33203125" style="220"/>
    <col min="15105" max="15105" width="69.88671875" style="220" customWidth="1"/>
    <col min="15106" max="15106" width="11.88671875" style="220" bestFit="1" customWidth="1"/>
    <col min="15107" max="15108" width="22.6640625" style="220" customWidth="1"/>
    <col min="15109" max="15109" width="10.109375" style="220" customWidth="1"/>
    <col min="15110" max="15110" width="12" style="220" customWidth="1"/>
    <col min="15111" max="15111" width="12.109375" style="220" bestFit="1" customWidth="1"/>
    <col min="15112" max="15360" width="9.33203125" style="220"/>
    <col min="15361" max="15361" width="69.88671875" style="220" customWidth="1"/>
    <col min="15362" max="15362" width="11.88671875" style="220" bestFit="1" customWidth="1"/>
    <col min="15363" max="15364" width="22.6640625" style="220" customWidth="1"/>
    <col min="15365" max="15365" width="10.109375" style="220" customWidth="1"/>
    <col min="15366" max="15366" width="12" style="220" customWidth="1"/>
    <col min="15367" max="15367" width="12.109375" style="220" bestFit="1" customWidth="1"/>
    <col min="15368" max="15616" width="9.33203125" style="220"/>
    <col min="15617" max="15617" width="69.88671875" style="220" customWidth="1"/>
    <col min="15618" max="15618" width="11.88671875" style="220" bestFit="1" customWidth="1"/>
    <col min="15619" max="15620" width="22.6640625" style="220" customWidth="1"/>
    <col min="15621" max="15621" width="10.109375" style="220" customWidth="1"/>
    <col min="15622" max="15622" width="12" style="220" customWidth="1"/>
    <col min="15623" max="15623" width="12.109375" style="220" bestFit="1" customWidth="1"/>
    <col min="15624" max="15872" width="9.33203125" style="220"/>
    <col min="15873" max="15873" width="69.88671875" style="220" customWidth="1"/>
    <col min="15874" max="15874" width="11.88671875" style="220" bestFit="1" customWidth="1"/>
    <col min="15875" max="15876" width="22.6640625" style="220" customWidth="1"/>
    <col min="15877" max="15877" width="10.109375" style="220" customWidth="1"/>
    <col min="15878" max="15878" width="12" style="220" customWidth="1"/>
    <col min="15879" max="15879" width="12.109375" style="220" bestFit="1" customWidth="1"/>
    <col min="15880" max="16128" width="9.33203125" style="220"/>
    <col min="16129" max="16129" width="69.88671875" style="220" customWidth="1"/>
    <col min="16130" max="16130" width="11.88671875" style="220" bestFit="1" customWidth="1"/>
    <col min="16131" max="16132" width="22.6640625" style="220" customWidth="1"/>
    <col min="16133" max="16133" width="10.109375" style="220" customWidth="1"/>
    <col min="16134" max="16134" width="12" style="220" customWidth="1"/>
    <col min="16135" max="16135" width="12.109375" style="220" bestFit="1" customWidth="1"/>
    <col min="16136" max="16384" width="9.33203125" style="220"/>
  </cols>
  <sheetData>
    <row r="1" spans="1:13">
      <c r="A1" s="15" t="s">
        <v>441</v>
      </c>
      <c r="B1" s="217"/>
      <c r="C1" s="145"/>
      <c r="D1" s="218"/>
      <c r="E1" s="145"/>
      <c r="F1" s="145"/>
      <c r="G1" s="218"/>
      <c r="H1" s="219"/>
    </row>
    <row r="2" spans="1:13">
      <c r="A2" s="19" t="str">
        <f>'P&amp;L'!A2</f>
        <v>on consolidated basis</v>
      </c>
      <c r="B2" s="217"/>
      <c r="C2" s="145"/>
      <c r="D2" s="218"/>
      <c r="E2" s="145"/>
      <c r="F2" s="145"/>
      <c r="G2" s="39"/>
      <c r="H2" s="219"/>
    </row>
    <row r="3" spans="1:13">
      <c r="A3" s="221"/>
      <c r="B3" s="217"/>
      <c r="C3" s="145"/>
      <c r="D3" s="145"/>
      <c r="E3" s="145"/>
      <c r="F3" s="17"/>
      <c r="G3" s="17"/>
      <c r="H3" s="17"/>
    </row>
    <row r="4" spans="1:13">
      <c r="A4" s="27" t="str">
        <f>'P&amp;L'!A4</f>
        <v>ALLTERCO JSCo</v>
      </c>
      <c r="B4" s="222"/>
      <c r="C4" s="147"/>
      <c r="D4" s="223"/>
      <c r="E4" s="17"/>
    </row>
    <row r="5" spans="1:13">
      <c r="A5" s="27" t="str">
        <f>'P&amp;L'!A5</f>
        <v>UIC 201047670</v>
      </c>
      <c r="B5" s="224"/>
      <c r="C5" s="151"/>
      <c r="D5" s="29"/>
      <c r="E5" s="219"/>
    </row>
    <row r="6" spans="1:13">
      <c r="A6" s="541">
        <f>General!B10</f>
        <v>45565</v>
      </c>
      <c r="B6" s="222"/>
      <c r="C6" s="151"/>
      <c r="D6" s="152"/>
      <c r="E6" s="219"/>
    </row>
    <row r="7" spans="1:13">
      <c r="A7" s="134"/>
      <c r="B7" s="17"/>
      <c r="C7" s="134"/>
      <c r="D7" s="33" t="s">
        <v>266</v>
      </c>
      <c r="E7" s="225"/>
      <c r="F7" s="219"/>
      <c r="G7" s="219"/>
    </row>
    <row r="8" spans="1:13" ht="33.75" customHeight="1">
      <c r="A8" s="322" t="s">
        <v>442</v>
      </c>
      <c r="B8" s="322" t="s">
        <v>392</v>
      </c>
      <c r="C8" s="323" t="s">
        <v>263</v>
      </c>
      <c r="D8" s="323" t="s">
        <v>264</v>
      </c>
      <c r="E8" s="226"/>
      <c r="F8" s="226"/>
    </row>
    <row r="9" spans="1:13" ht="16.2" thickBot="1">
      <c r="A9" s="227" t="s">
        <v>2</v>
      </c>
      <c r="B9" s="551">
        <v>44927</v>
      </c>
      <c r="C9" s="228">
        <v>1</v>
      </c>
      <c r="D9" s="228">
        <v>2</v>
      </c>
      <c r="E9" s="226"/>
      <c r="F9" s="226"/>
    </row>
    <row r="10" spans="1:13" ht="16.2">
      <c r="A10" s="324" t="s">
        <v>443</v>
      </c>
      <c r="B10" s="229" t="s">
        <v>814</v>
      </c>
      <c r="C10" s="230"/>
      <c r="D10" s="230"/>
    </row>
    <row r="11" spans="1:13">
      <c r="A11" s="325" t="s">
        <v>444</v>
      </c>
      <c r="B11" s="231" t="s">
        <v>815</v>
      </c>
      <c r="C11" s="59">
        <v>112731</v>
      </c>
      <c r="D11" s="59">
        <v>77071</v>
      </c>
    </row>
    <row r="12" spans="1:13">
      <c r="A12" s="325" t="s">
        <v>445</v>
      </c>
      <c r="B12" s="231" t="s">
        <v>182</v>
      </c>
      <c r="C12" s="59">
        <v>-93669</v>
      </c>
      <c r="D12" s="59">
        <v>-42631</v>
      </c>
      <c r="E12" s="232"/>
      <c r="F12" s="232"/>
      <c r="G12" s="232"/>
      <c r="H12" s="232"/>
      <c r="I12" s="232"/>
      <c r="J12" s="232"/>
      <c r="K12" s="232"/>
      <c r="L12" s="232"/>
      <c r="M12" s="232"/>
    </row>
    <row r="13" spans="1:13">
      <c r="A13" s="325" t="s">
        <v>446</v>
      </c>
      <c r="B13" s="231" t="s">
        <v>183</v>
      </c>
      <c r="C13" s="59"/>
      <c r="D13" s="59"/>
      <c r="E13" s="232"/>
      <c r="F13" s="232"/>
      <c r="G13" s="232"/>
      <c r="H13" s="232"/>
      <c r="I13" s="232"/>
      <c r="J13" s="232"/>
      <c r="K13" s="232"/>
      <c r="L13" s="232"/>
      <c r="M13" s="232"/>
    </row>
    <row r="14" spans="1:13" ht="31.2">
      <c r="A14" s="325" t="s">
        <v>447</v>
      </c>
      <c r="B14" s="231" t="s">
        <v>809</v>
      </c>
      <c r="C14" s="59">
        <v>-15681</v>
      </c>
      <c r="D14" s="59">
        <v>-13108</v>
      </c>
      <c r="E14" s="232"/>
      <c r="F14" s="232"/>
      <c r="G14" s="232"/>
      <c r="H14" s="232"/>
      <c r="I14" s="232"/>
      <c r="J14" s="232"/>
      <c r="K14" s="232"/>
      <c r="L14" s="232"/>
      <c r="M14" s="232"/>
    </row>
    <row r="15" spans="1:13" ht="14.25" customHeight="1">
      <c r="A15" s="325" t="s">
        <v>448</v>
      </c>
      <c r="B15" s="231" t="s">
        <v>184</v>
      </c>
      <c r="C15" s="59">
        <v>-2333</v>
      </c>
      <c r="D15" s="59">
        <v>605</v>
      </c>
      <c r="E15" s="232"/>
      <c r="F15" s="232"/>
      <c r="G15" s="232"/>
      <c r="H15" s="232"/>
      <c r="I15" s="232"/>
      <c r="J15" s="232"/>
      <c r="K15" s="232"/>
      <c r="L15" s="232"/>
      <c r="M15" s="232"/>
    </row>
    <row r="16" spans="1:13">
      <c r="A16" s="325" t="s">
        <v>449</v>
      </c>
      <c r="B16" s="231" t="s">
        <v>185</v>
      </c>
      <c r="C16" s="59">
        <v>-3717</v>
      </c>
      <c r="D16" s="59">
        <v>-2790</v>
      </c>
      <c r="E16" s="232"/>
      <c r="F16" s="232"/>
      <c r="G16" s="232"/>
      <c r="H16" s="232"/>
      <c r="I16" s="232"/>
      <c r="J16" s="232"/>
      <c r="K16" s="232"/>
      <c r="L16" s="232"/>
      <c r="M16" s="232"/>
    </row>
    <row r="17" spans="1:13">
      <c r="A17" s="325" t="s">
        <v>450</v>
      </c>
      <c r="B17" s="231" t="s">
        <v>186</v>
      </c>
      <c r="C17" s="59"/>
      <c r="D17" s="59"/>
      <c r="E17" s="232"/>
      <c r="F17" s="232"/>
      <c r="G17" s="232"/>
      <c r="H17" s="232"/>
      <c r="I17" s="232"/>
      <c r="J17" s="232"/>
      <c r="K17" s="232"/>
      <c r="L17" s="232"/>
      <c r="M17" s="232"/>
    </row>
    <row r="18" spans="1:13">
      <c r="A18" s="325" t="s">
        <v>451</v>
      </c>
      <c r="B18" s="231" t="s">
        <v>187</v>
      </c>
      <c r="C18" s="59">
        <v>-6</v>
      </c>
      <c r="D18" s="59"/>
      <c r="E18" s="232"/>
      <c r="F18" s="232"/>
      <c r="G18" s="232"/>
      <c r="H18" s="232"/>
      <c r="I18" s="232"/>
      <c r="J18" s="232"/>
      <c r="K18" s="232"/>
      <c r="L18" s="232"/>
      <c r="M18" s="232"/>
    </row>
    <row r="19" spans="1:13">
      <c r="A19" s="325" t="s">
        <v>452</v>
      </c>
      <c r="B19" s="231" t="s">
        <v>188</v>
      </c>
      <c r="C19" s="59">
        <v>-349</v>
      </c>
      <c r="D19" s="59">
        <v>36</v>
      </c>
      <c r="E19" s="232"/>
      <c r="F19" s="232"/>
      <c r="G19" s="232"/>
      <c r="H19" s="232"/>
      <c r="I19" s="232"/>
      <c r="J19" s="232"/>
      <c r="K19" s="232"/>
      <c r="L19" s="232"/>
      <c r="M19" s="232"/>
    </row>
    <row r="20" spans="1:13">
      <c r="A20" s="325" t="s">
        <v>453</v>
      </c>
      <c r="B20" s="231" t="s">
        <v>189</v>
      </c>
      <c r="C20" s="59">
        <v>-44</v>
      </c>
      <c r="D20" s="59">
        <v>-382</v>
      </c>
      <c r="E20" s="232"/>
      <c r="F20" s="232"/>
      <c r="G20" s="232"/>
      <c r="H20" s="232"/>
      <c r="I20" s="232"/>
      <c r="J20" s="232"/>
      <c r="K20" s="232"/>
      <c r="L20" s="232"/>
      <c r="M20" s="232"/>
    </row>
    <row r="21" spans="1:13" ht="16.2" thickBot="1">
      <c r="A21" s="326" t="s">
        <v>455</v>
      </c>
      <c r="B21" s="233" t="s">
        <v>190</v>
      </c>
      <c r="C21" s="234">
        <f>SUM(C11:C20)</f>
        <v>-3068</v>
      </c>
      <c r="D21" s="234">
        <f>SUM(D11:D20)</f>
        <v>18801</v>
      </c>
      <c r="E21" s="232"/>
      <c r="F21" s="232"/>
      <c r="G21" s="232"/>
      <c r="H21" s="232"/>
      <c r="I21" s="232"/>
      <c r="J21" s="232"/>
      <c r="K21" s="232"/>
      <c r="L21" s="232"/>
      <c r="M21" s="232"/>
    </row>
    <row r="22" spans="1:13" ht="16.2">
      <c r="A22" s="324" t="s">
        <v>454</v>
      </c>
      <c r="B22" s="235"/>
      <c r="C22" s="230"/>
      <c r="D22" s="230"/>
      <c r="E22" s="232"/>
      <c r="F22" s="232"/>
      <c r="G22" s="232"/>
      <c r="H22" s="232"/>
      <c r="I22" s="232"/>
      <c r="J22" s="232"/>
      <c r="K22" s="232"/>
      <c r="L22" s="232"/>
      <c r="M22" s="232"/>
    </row>
    <row r="23" spans="1:13">
      <c r="A23" s="325" t="s">
        <v>456</v>
      </c>
      <c r="B23" s="231" t="s">
        <v>191</v>
      </c>
      <c r="C23" s="59">
        <v>-3768</v>
      </c>
      <c r="D23" s="59">
        <v>-3008</v>
      </c>
      <c r="E23" s="232"/>
      <c r="F23" s="232"/>
      <c r="G23" s="232"/>
      <c r="H23" s="232"/>
      <c r="I23" s="232"/>
      <c r="J23" s="232"/>
      <c r="K23" s="232"/>
      <c r="L23" s="232"/>
      <c r="M23" s="232"/>
    </row>
    <row r="24" spans="1:13">
      <c r="A24" s="325" t="s">
        <v>457</v>
      </c>
      <c r="B24" s="231" t="s">
        <v>192</v>
      </c>
      <c r="C24" s="59"/>
      <c r="D24" s="59">
        <v>76</v>
      </c>
      <c r="E24" s="232"/>
      <c r="F24" s="232"/>
      <c r="G24" s="232"/>
      <c r="H24" s="232"/>
      <c r="I24" s="232"/>
      <c r="J24" s="232"/>
      <c r="K24" s="232"/>
      <c r="L24" s="232"/>
      <c r="M24" s="232"/>
    </row>
    <row r="25" spans="1:13">
      <c r="A25" s="325" t="s">
        <v>458</v>
      </c>
      <c r="B25" s="231" t="s">
        <v>193</v>
      </c>
      <c r="C25" s="59"/>
      <c r="D25" s="59"/>
      <c r="E25" s="232"/>
      <c r="F25" s="232"/>
      <c r="G25" s="232"/>
      <c r="H25" s="232"/>
      <c r="I25" s="232"/>
      <c r="J25" s="232"/>
      <c r="K25" s="232"/>
      <c r="L25" s="232"/>
      <c r="M25" s="232"/>
    </row>
    <row r="26" spans="1:13" ht="13.5" customHeight="1">
      <c r="A26" s="325" t="s">
        <v>521</v>
      </c>
      <c r="B26" s="231" t="s">
        <v>194</v>
      </c>
      <c r="C26" s="59">
        <v>548</v>
      </c>
      <c r="D26" s="59">
        <v>-548</v>
      </c>
      <c r="E26" s="232"/>
      <c r="F26" s="232"/>
      <c r="G26" s="232"/>
      <c r="H26" s="232"/>
      <c r="I26" s="232"/>
      <c r="J26" s="232"/>
      <c r="K26" s="232"/>
      <c r="L26" s="232"/>
      <c r="M26" s="232"/>
    </row>
    <row r="27" spans="1:13">
      <c r="A27" s="325" t="s">
        <v>459</v>
      </c>
      <c r="B27" s="231" t="s">
        <v>195</v>
      </c>
      <c r="C27" s="59"/>
      <c r="D27" s="59"/>
      <c r="E27" s="232"/>
      <c r="F27" s="232"/>
      <c r="G27" s="232"/>
      <c r="H27" s="232"/>
      <c r="I27" s="232"/>
      <c r="J27" s="232"/>
      <c r="K27" s="232"/>
      <c r="L27" s="232"/>
      <c r="M27" s="232"/>
    </row>
    <row r="28" spans="1:13">
      <c r="A28" s="325" t="s">
        <v>460</v>
      </c>
      <c r="B28" s="231" t="s">
        <v>196</v>
      </c>
      <c r="C28" s="59">
        <v>-2244</v>
      </c>
      <c r="D28" s="59">
        <v>-4418</v>
      </c>
      <c r="E28" s="232"/>
      <c r="F28" s="232"/>
      <c r="G28" s="232"/>
      <c r="H28" s="232"/>
      <c r="I28" s="232"/>
      <c r="J28" s="232"/>
      <c r="K28" s="232"/>
      <c r="L28" s="232"/>
      <c r="M28" s="232"/>
    </row>
    <row r="29" spans="1:13">
      <c r="A29" s="325" t="s">
        <v>522</v>
      </c>
      <c r="B29" s="231" t="s">
        <v>197</v>
      </c>
      <c r="C29" s="59">
        <v>5800</v>
      </c>
      <c r="D29" s="59">
        <v>306</v>
      </c>
      <c r="E29" s="232"/>
      <c r="F29" s="232"/>
      <c r="G29" s="232"/>
      <c r="H29" s="232"/>
      <c r="I29" s="232"/>
      <c r="J29" s="232"/>
      <c r="K29" s="232"/>
      <c r="L29" s="232"/>
      <c r="M29" s="232"/>
    </row>
    <row r="30" spans="1:13">
      <c r="A30" s="325" t="s">
        <v>461</v>
      </c>
      <c r="B30" s="231" t="s">
        <v>198</v>
      </c>
      <c r="C30" s="59"/>
      <c r="D30" s="59"/>
      <c r="E30" s="232"/>
      <c r="F30" s="232"/>
      <c r="G30" s="232"/>
      <c r="H30" s="232"/>
      <c r="I30" s="232"/>
      <c r="J30" s="232"/>
      <c r="K30" s="232"/>
      <c r="L30" s="232"/>
      <c r="M30" s="232"/>
    </row>
    <row r="31" spans="1:13">
      <c r="A31" s="325" t="s">
        <v>452</v>
      </c>
      <c r="B31" s="231" t="s">
        <v>199</v>
      </c>
      <c r="C31" s="59"/>
      <c r="D31" s="59"/>
      <c r="E31" s="232"/>
      <c r="F31" s="232"/>
      <c r="G31" s="232"/>
      <c r="H31" s="232"/>
      <c r="I31" s="232"/>
      <c r="J31" s="232"/>
      <c r="K31" s="232"/>
      <c r="L31" s="232"/>
      <c r="M31" s="232"/>
    </row>
    <row r="32" spans="1:13">
      <c r="A32" s="325" t="s">
        <v>523</v>
      </c>
      <c r="B32" s="231" t="s">
        <v>200</v>
      </c>
      <c r="C32" s="59"/>
      <c r="D32" s="59">
        <v>149</v>
      </c>
      <c r="E32" s="232"/>
      <c r="F32" s="232"/>
      <c r="G32" s="232"/>
      <c r="H32" s="232"/>
      <c r="I32" s="232"/>
      <c r="J32" s="232"/>
      <c r="K32" s="232"/>
      <c r="L32" s="232"/>
      <c r="M32" s="232"/>
    </row>
    <row r="33" spans="1:13" ht="16.2" thickBot="1">
      <c r="A33" s="326" t="s">
        <v>462</v>
      </c>
      <c r="B33" s="233" t="s">
        <v>201</v>
      </c>
      <c r="C33" s="234">
        <f>SUM(C23:C32)</f>
        <v>336</v>
      </c>
      <c r="D33" s="234">
        <f>SUM(D23:D32)</f>
        <v>-7443</v>
      </c>
      <c r="E33" s="232"/>
      <c r="F33" s="232"/>
      <c r="G33" s="232"/>
      <c r="H33" s="232"/>
      <c r="I33" s="232"/>
      <c r="J33" s="232"/>
      <c r="K33" s="232"/>
      <c r="L33" s="232"/>
      <c r="M33" s="232"/>
    </row>
    <row r="34" spans="1:13" ht="16.2">
      <c r="A34" s="327" t="s">
        <v>463</v>
      </c>
      <c r="B34" s="236"/>
      <c r="C34" s="237"/>
      <c r="D34" s="237"/>
    </row>
    <row r="35" spans="1:13">
      <c r="A35" s="325" t="s">
        <v>464</v>
      </c>
      <c r="B35" s="231" t="s">
        <v>202</v>
      </c>
      <c r="C35" s="59">
        <v>55</v>
      </c>
      <c r="D35" s="59">
        <v>51</v>
      </c>
    </row>
    <row r="36" spans="1:13">
      <c r="A36" s="325" t="s">
        <v>465</v>
      </c>
      <c r="B36" s="231" t="s">
        <v>203</v>
      </c>
      <c r="C36" s="59"/>
      <c r="D36" s="59">
        <v>1066</v>
      </c>
    </row>
    <row r="37" spans="1:13">
      <c r="A37" s="325" t="s">
        <v>466</v>
      </c>
      <c r="B37" s="231" t="s">
        <v>204</v>
      </c>
      <c r="C37" s="59">
        <v>998</v>
      </c>
      <c r="D37" s="59">
        <v>330</v>
      </c>
    </row>
    <row r="38" spans="1:13">
      <c r="A38" s="325" t="s">
        <v>467</v>
      </c>
      <c r="B38" s="231" t="s">
        <v>205</v>
      </c>
      <c r="C38" s="59">
        <v>-1964</v>
      </c>
      <c r="D38" s="59">
        <v>-790</v>
      </c>
    </row>
    <row r="39" spans="1:13">
      <c r="A39" s="325" t="s">
        <v>468</v>
      </c>
      <c r="B39" s="231" t="s">
        <v>206</v>
      </c>
      <c r="C39" s="59">
        <v>-263</v>
      </c>
      <c r="D39" s="59">
        <v>-230</v>
      </c>
    </row>
    <row r="40" spans="1:13">
      <c r="A40" s="325" t="s">
        <v>469</v>
      </c>
      <c r="B40" s="231" t="s">
        <v>207</v>
      </c>
      <c r="C40" s="59"/>
      <c r="D40" s="59">
        <v>-47</v>
      </c>
    </row>
    <row r="41" spans="1:13">
      <c r="A41" s="325" t="s">
        <v>470</v>
      </c>
      <c r="B41" s="231" t="s">
        <v>208</v>
      </c>
      <c r="C41" s="59">
        <v>-4590</v>
      </c>
      <c r="D41" s="59">
        <v>-4500</v>
      </c>
    </row>
    <row r="42" spans="1:13" ht="16.2" thickBot="1">
      <c r="A42" s="328" t="s">
        <v>524</v>
      </c>
      <c r="B42" s="231" t="s">
        <v>209</v>
      </c>
      <c r="C42" s="59">
        <v>-21</v>
      </c>
      <c r="D42" s="59">
        <v>-21</v>
      </c>
      <c r="G42" s="232"/>
      <c r="H42" s="232"/>
    </row>
    <row r="43" spans="1:13" ht="16.2" thickBot="1">
      <c r="A43" s="329" t="s">
        <v>471</v>
      </c>
      <c r="B43" s="238" t="s">
        <v>210</v>
      </c>
      <c r="C43" s="239">
        <f>SUM(C35:C42)</f>
        <v>-5785</v>
      </c>
      <c r="D43" s="239">
        <f>SUM(D35:D42)</f>
        <v>-4141</v>
      </c>
      <c r="G43" s="232"/>
      <c r="H43" s="232"/>
    </row>
    <row r="44" spans="1:13" ht="16.2" thickBot="1">
      <c r="A44" s="330" t="s">
        <v>472</v>
      </c>
      <c r="B44" s="240" t="s">
        <v>211</v>
      </c>
      <c r="C44" s="241">
        <f>C43+C33+C21</f>
        <v>-8517</v>
      </c>
      <c r="D44" s="241">
        <f>D43+D33+D21</f>
        <v>7217</v>
      </c>
      <c r="G44" s="232"/>
      <c r="H44" s="232"/>
    </row>
    <row r="45" spans="1:13" ht="16.8" thickBot="1">
      <c r="A45" s="331" t="s">
        <v>473</v>
      </c>
      <c r="B45" s="242" t="s">
        <v>212</v>
      </c>
      <c r="C45" s="243">
        <v>30778</v>
      </c>
      <c r="D45" s="243">
        <v>28148</v>
      </c>
      <c r="G45" s="232"/>
      <c r="H45" s="232"/>
    </row>
    <row r="46" spans="1:13" ht="16.8" thickBot="1">
      <c r="A46" s="332" t="s">
        <v>525</v>
      </c>
      <c r="B46" s="244" t="s">
        <v>213</v>
      </c>
      <c r="C46" s="245">
        <f>C45+C44</f>
        <v>22261</v>
      </c>
      <c r="D46" s="245">
        <f>D45+D44</f>
        <v>35365</v>
      </c>
      <c r="G46" s="232"/>
      <c r="H46" s="232"/>
    </row>
    <row r="47" spans="1:13">
      <c r="A47" s="333" t="s">
        <v>526</v>
      </c>
      <c r="B47" s="246" t="s">
        <v>214</v>
      </c>
      <c r="C47" s="247">
        <f>C46-C48</f>
        <v>21737</v>
      </c>
      <c r="D47" s="247">
        <f>D46-D48</f>
        <v>35269</v>
      </c>
      <c r="G47" s="232"/>
      <c r="H47" s="232"/>
    </row>
    <row r="48" spans="1:13" ht="16.2" thickBot="1">
      <c r="A48" s="325" t="s">
        <v>474</v>
      </c>
      <c r="B48" s="334" t="s">
        <v>215</v>
      </c>
      <c r="C48" s="493">
        <f>BS!C90</f>
        <v>524</v>
      </c>
      <c r="D48" s="493">
        <v>96</v>
      </c>
      <c r="G48" s="232"/>
      <c r="H48" s="232"/>
    </row>
    <row r="49" spans="1:13">
      <c r="B49" s="248"/>
      <c r="C49" s="232"/>
      <c r="D49" s="232"/>
      <c r="G49" s="232"/>
      <c r="H49" s="232"/>
    </row>
    <row r="50" spans="1:13">
      <c r="A50" s="249" t="s">
        <v>475</v>
      </c>
      <c r="G50" s="232"/>
      <c r="H50" s="232"/>
    </row>
    <row r="51" spans="1:13">
      <c r="A51" s="570" t="s">
        <v>476</v>
      </c>
      <c r="B51" s="570"/>
      <c r="C51" s="570"/>
      <c r="D51" s="570"/>
      <c r="G51" s="232"/>
      <c r="H51" s="232"/>
    </row>
    <row r="52" spans="1:13">
      <c r="A52" s="250"/>
      <c r="B52" s="250"/>
      <c r="C52" s="250"/>
      <c r="D52" s="250"/>
      <c r="G52" s="232"/>
      <c r="H52" s="232"/>
    </row>
    <row r="53" spans="1:13">
      <c r="A53" s="250"/>
      <c r="B53" s="250"/>
      <c r="C53" s="250"/>
      <c r="D53" s="250"/>
      <c r="G53" s="232"/>
      <c r="H53" s="232"/>
    </row>
    <row r="54" spans="1:13" s="39" customFormat="1">
      <c r="A54" s="140" t="str">
        <f>'P&amp;L'!A50</f>
        <v>Date of the report:</v>
      </c>
      <c r="B54" s="566">
        <f>'P&amp;L'!B50</f>
        <v>45609</v>
      </c>
      <c r="C54" s="566"/>
      <c r="D54" s="566"/>
      <c r="E54" s="566"/>
      <c r="F54" s="251"/>
      <c r="G54" s="251"/>
      <c r="H54" s="251"/>
      <c r="M54" s="77"/>
    </row>
    <row r="55" spans="1:13" s="39" customFormat="1">
      <c r="A55" s="140"/>
      <c r="B55" s="571"/>
      <c r="C55" s="571"/>
      <c r="D55" s="571"/>
      <c r="E55" s="571"/>
      <c r="F55" s="141"/>
      <c r="G55" s="141"/>
      <c r="H55" s="141"/>
      <c r="M55" s="77"/>
    </row>
    <row r="56" spans="1:13" s="39" customFormat="1">
      <c r="A56" s="142" t="str">
        <f>'P&amp;L'!A52</f>
        <v>Financial  statements prepared by</v>
      </c>
      <c r="B56" s="567" t="str">
        <f>'P&amp;L'!B52</f>
        <v>Svetozar Iliev</v>
      </c>
      <c r="C56" s="567"/>
      <c r="D56" s="567"/>
      <c r="E56" s="567"/>
      <c r="F56" s="29"/>
      <c r="G56" s="29"/>
      <c r="H56" s="29"/>
    </row>
    <row r="57" spans="1:13" s="39" customFormat="1">
      <c r="A57" s="142"/>
      <c r="B57" s="567"/>
      <c r="C57" s="567"/>
      <c r="D57" s="567"/>
      <c r="E57" s="567"/>
      <c r="F57" s="29"/>
      <c r="G57" s="29"/>
      <c r="H57" s="29"/>
    </row>
    <row r="58" spans="1:13" s="39" customFormat="1">
      <c r="A58" s="142" t="str">
        <f>'P&amp;L'!A54</f>
        <v>Representatives</v>
      </c>
      <c r="B58" s="567"/>
      <c r="C58" s="567"/>
      <c r="D58" s="567"/>
      <c r="E58" s="567"/>
      <c r="F58" s="29"/>
      <c r="G58" s="29"/>
      <c r="H58" s="29"/>
    </row>
    <row r="59" spans="1:13" s="146" customFormat="1">
      <c r="A59" s="143"/>
      <c r="B59" s="565" t="s">
        <v>129</v>
      </c>
      <c r="C59" s="565"/>
      <c r="D59" s="565"/>
      <c r="E59" s="565"/>
      <c r="F59" s="137"/>
      <c r="G59" s="138"/>
      <c r="H59" s="39"/>
    </row>
    <row r="60" spans="1:13">
      <c r="A60" s="143"/>
      <c r="B60" s="565" t="s">
        <v>129</v>
      </c>
      <c r="C60" s="565"/>
      <c r="D60" s="565"/>
      <c r="E60" s="565"/>
      <c r="F60" s="137"/>
      <c r="G60" s="138"/>
      <c r="H60" s="39"/>
    </row>
    <row r="61" spans="1:13">
      <c r="A61" s="143"/>
      <c r="B61" s="565" t="s">
        <v>129</v>
      </c>
      <c r="C61" s="565"/>
      <c r="D61" s="565"/>
      <c r="E61" s="565"/>
      <c r="F61" s="137"/>
      <c r="G61" s="138"/>
      <c r="H61" s="39"/>
    </row>
    <row r="62" spans="1:13">
      <c r="A62" s="143"/>
      <c r="B62" s="565" t="s">
        <v>129</v>
      </c>
      <c r="C62" s="565"/>
      <c r="D62" s="565"/>
      <c r="E62" s="565"/>
      <c r="F62" s="137"/>
      <c r="G62" s="138"/>
      <c r="H62" s="39"/>
    </row>
    <row r="63" spans="1:13">
      <c r="A63" s="143"/>
      <c r="B63" s="565"/>
      <c r="C63" s="565"/>
      <c r="D63" s="565"/>
      <c r="E63" s="565"/>
      <c r="F63" s="137"/>
      <c r="G63" s="138"/>
      <c r="H63" s="39"/>
    </row>
    <row r="64" spans="1:13">
      <c r="A64" s="143"/>
      <c r="B64" s="565"/>
      <c r="C64" s="565"/>
      <c r="D64" s="565"/>
      <c r="E64" s="565"/>
      <c r="F64" s="137"/>
      <c r="G64" s="138"/>
      <c r="H64" s="39"/>
    </row>
    <row r="65" spans="1:8">
      <c r="A65" s="143"/>
      <c r="B65" s="565"/>
      <c r="C65" s="565"/>
      <c r="D65" s="565"/>
      <c r="E65" s="565"/>
      <c r="F65" s="137"/>
      <c r="G65" s="138"/>
      <c r="H65" s="39"/>
    </row>
    <row r="66" spans="1:8">
      <c r="G66" s="232"/>
      <c r="H66" s="232"/>
    </row>
    <row r="67" spans="1:8">
      <c r="G67" s="232"/>
      <c r="H67" s="232"/>
    </row>
    <row r="68" spans="1:8">
      <c r="G68" s="232"/>
      <c r="H68" s="232"/>
    </row>
    <row r="69" spans="1:8">
      <c r="G69" s="232"/>
      <c r="H69" s="232"/>
    </row>
    <row r="70" spans="1:8">
      <c r="G70" s="232"/>
      <c r="H70" s="232"/>
    </row>
    <row r="71" spans="1:8">
      <c r="G71" s="232"/>
      <c r="H71" s="232"/>
    </row>
    <row r="72" spans="1:8">
      <c r="G72" s="232"/>
      <c r="H72" s="232"/>
    </row>
    <row r="73" spans="1:8">
      <c r="G73" s="232"/>
      <c r="H73" s="232"/>
    </row>
    <row r="74" spans="1:8">
      <c r="G74" s="232"/>
      <c r="H74" s="232"/>
    </row>
    <row r="75" spans="1:8">
      <c r="G75" s="232"/>
      <c r="H75" s="232"/>
    </row>
    <row r="76" spans="1:8">
      <c r="G76" s="232"/>
      <c r="H76" s="232"/>
    </row>
    <row r="77" spans="1:8">
      <c r="G77" s="232"/>
      <c r="H77" s="232"/>
    </row>
    <row r="78" spans="1:8">
      <c r="G78" s="232"/>
      <c r="H78" s="232"/>
    </row>
    <row r="79" spans="1:8">
      <c r="G79" s="232"/>
      <c r="H79" s="232"/>
    </row>
    <row r="80" spans="1:8">
      <c r="G80" s="232"/>
      <c r="H80" s="232"/>
    </row>
    <row r="81" spans="7:8">
      <c r="G81" s="232"/>
      <c r="H81" s="232"/>
    </row>
    <row r="82" spans="7:8">
      <c r="G82" s="232"/>
      <c r="H82" s="232"/>
    </row>
    <row r="83" spans="7:8">
      <c r="G83" s="232"/>
      <c r="H83" s="232"/>
    </row>
    <row r="84" spans="7:8">
      <c r="G84" s="232"/>
      <c r="H84" s="232"/>
    </row>
    <row r="85" spans="7:8">
      <c r="G85" s="232"/>
      <c r="H85" s="232"/>
    </row>
    <row r="86" spans="7:8">
      <c r="G86" s="232"/>
      <c r="H86" s="232"/>
    </row>
    <row r="87" spans="7:8">
      <c r="G87" s="232"/>
      <c r="H87" s="232"/>
    </row>
    <row r="88" spans="7:8">
      <c r="G88" s="232"/>
      <c r="H88" s="232"/>
    </row>
    <row r="89" spans="7:8">
      <c r="G89" s="232"/>
      <c r="H89" s="232"/>
    </row>
    <row r="90" spans="7:8">
      <c r="G90" s="232"/>
      <c r="H90" s="232"/>
    </row>
    <row r="91" spans="7:8">
      <c r="G91" s="232"/>
      <c r="H91" s="232"/>
    </row>
    <row r="92" spans="7:8">
      <c r="G92" s="232"/>
      <c r="H92" s="232"/>
    </row>
    <row r="93" spans="7:8">
      <c r="G93" s="232"/>
      <c r="H93" s="232"/>
    </row>
    <row r="94" spans="7:8">
      <c r="G94" s="232"/>
      <c r="H94" s="232"/>
    </row>
    <row r="95" spans="7:8">
      <c r="G95" s="232"/>
      <c r="H95" s="232"/>
    </row>
    <row r="96" spans="7:8">
      <c r="G96" s="232"/>
      <c r="H96" s="232"/>
    </row>
    <row r="97" spans="7:8">
      <c r="G97" s="232"/>
      <c r="H97" s="232"/>
    </row>
    <row r="98" spans="7:8">
      <c r="G98" s="232"/>
      <c r="H98" s="232"/>
    </row>
    <row r="99" spans="7:8">
      <c r="G99" s="232"/>
      <c r="H99" s="232"/>
    </row>
    <row r="100" spans="7:8">
      <c r="G100" s="232"/>
      <c r="H100" s="232"/>
    </row>
    <row r="101" spans="7:8">
      <c r="G101" s="232"/>
      <c r="H101" s="232"/>
    </row>
  </sheetData>
  <mergeCells count="13">
    <mergeCell ref="B58:E58"/>
    <mergeCell ref="A51:D51"/>
    <mergeCell ref="B54:E54"/>
    <mergeCell ref="B55:E55"/>
    <mergeCell ref="B56:E56"/>
    <mergeCell ref="B57:E57"/>
    <mergeCell ref="B65:E65"/>
    <mergeCell ref="B59:E59"/>
    <mergeCell ref="B60:E60"/>
    <mergeCell ref="B61:E61"/>
    <mergeCell ref="B62:E62"/>
    <mergeCell ref="B63:E63"/>
    <mergeCell ref="B64:E64"/>
  </mergeCells>
  <dataValidations count="2">
    <dataValidation type="decimal" allowBlank="1" showInputMessage="1" showErrorMessage="1" errorTitle="Невалиден формат" error="Стойността в клетката трябва да съдържа число._x000a__x000a_За да коригирате натиснете Retry. За да се откажете натиснете Cancel." sqref="C11:D20 IY35:IZ42 SU35:SV42 ACQ35:ACR42 AMM35:AMN42 AWI35:AWJ42 BGE35:BGF42 BQA35:BQB42 BZW35:BZX42 CJS35:CJT42 CTO35:CTP42 DDK35:DDL42 DNG35:DNH42 DXC35:DXD42 EGY35:EGZ42 EQU35:EQV42 FAQ35:FAR42 FKM35:FKN42 FUI35:FUJ42 GEE35:GEF42 GOA35:GOB42 GXW35:GXX42 HHS35:HHT42 HRO35:HRP42 IBK35:IBL42 ILG35:ILH42 IVC35:IVD42 JEY35:JEZ42 JOU35:JOV42 JYQ35:JYR42 KIM35:KIN42 KSI35:KSJ42 LCE35:LCF42 LMA35:LMB42 LVW35:LVX42 MFS35:MFT42 MPO35:MPP42 MZK35:MZL42 NJG35:NJH42 NTC35:NTD42 OCY35:OCZ42 OMU35:OMV42 OWQ35:OWR42 PGM35:PGN42 PQI35:PQJ42 QAE35:QAF42 QKA35:QKB42 QTW35:QTX42 RDS35:RDT42 RNO35:RNP42 RXK35:RXL42 SHG35:SHH42 SRC35:SRD42 TAY35:TAZ42 TKU35:TKV42 TUQ35:TUR42 UEM35:UEN42 UOI35:UOJ42 UYE35:UYF42 VIA35:VIB42 VRW35:VRX42 WBS35:WBT42 WLO35:WLP42 WVK35:WVL42 C65571:D65578 IY65571:IZ65578 SU65571:SV65578 ACQ65571:ACR65578 AMM65571:AMN65578 AWI65571:AWJ65578 BGE65571:BGF65578 BQA65571:BQB65578 BZW65571:BZX65578 CJS65571:CJT65578 CTO65571:CTP65578 DDK65571:DDL65578 DNG65571:DNH65578 DXC65571:DXD65578 EGY65571:EGZ65578 EQU65571:EQV65578 FAQ65571:FAR65578 FKM65571:FKN65578 FUI65571:FUJ65578 GEE65571:GEF65578 GOA65571:GOB65578 GXW65571:GXX65578 HHS65571:HHT65578 HRO65571:HRP65578 IBK65571:IBL65578 ILG65571:ILH65578 IVC65571:IVD65578 JEY65571:JEZ65578 JOU65571:JOV65578 JYQ65571:JYR65578 KIM65571:KIN65578 KSI65571:KSJ65578 LCE65571:LCF65578 LMA65571:LMB65578 LVW65571:LVX65578 MFS65571:MFT65578 MPO65571:MPP65578 MZK65571:MZL65578 NJG65571:NJH65578 NTC65571:NTD65578 OCY65571:OCZ65578 OMU65571:OMV65578 OWQ65571:OWR65578 PGM65571:PGN65578 PQI65571:PQJ65578 QAE65571:QAF65578 QKA65571:QKB65578 QTW65571:QTX65578 RDS65571:RDT65578 RNO65571:RNP65578 RXK65571:RXL65578 SHG65571:SHH65578 SRC65571:SRD65578 TAY65571:TAZ65578 TKU65571:TKV65578 TUQ65571:TUR65578 UEM65571:UEN65578 UOI65571:UOJ65578 UYE65571:UYF65578 VIA65571:VIB65578 VRW65571:VRX65578 WBS65571:WBT65578 WLO65571:WLP65578 WVK65571:WVL65578 C131107:D131114 IY131107:IZ131114 SU131107:SV131114 ACQ131107:ACR131114 AMM131107:AMN131114 AWI131107:AWJ131114 BGE131107:BGF131114 BQA131107:BQB131114 BZW131107:BZX131114 CJS131107:CJT131114 CTO131107:CTP131114 DDK131107:DDL131114 DNG131107:DNH131114 DXC131107:DXD131114 EGY131107:EGZ131114 EQU131107:EQV131114 FAQ131107:FAR131114 FKM131107:FKN131114 FUI131107:FUJ131114 GEE131107:GEF131114 GOA131107:GOB131114 GXW131107:GXX131114 HHS131107:HHT131114 HRO131107:HRP131114 IBK131107:IBL131114 ILG131107:ILH131114 IVC131107:IVD131114 JEY131107:JEZ131114 JOU131107:JOV131114 JYQ131107:JYR131114 KIM131107:KIN131114 KSI131107:KSJ131114 LCE131107:LCF131114 LMA131107:LMB131114 LVW131107:LVX131114 MFS131107:MFT131114 MPO131107:MPP131114 MZK131107:MZL131114 NJG131107:NJH131114 NTC131107:NTD131114 OCY131107:OCZ131114 OMU131107:OMV131114 OWQ131107:OWR131114 PGM131107:PGN131114 PQI131107:PQJ131114 QAE131107:QAF131114 QKA131107:QKB131114 QTW131107:QTX131114 RDS131107:RDT131114 RNO131107:RNP131114 RXK131107:RXL131114 SHG131107:SHH131114 SRC131107:SRD131114 TAY131107:TAZ131114 TKU131107:TKV131114 TUQ131107:TUR131114 UEM131107:UEN131114 UOI131107:UOJ131114 UYE131107:UYF131114 VIA131107:VIB131114 VRW131107:VRX131114 WBS131107:WBT131114 WLO131107:WLP131114 WVK131107:WVL131114 C196643:D196650 IY196643:IZ196650 SU196643:SV196650 ACQ196643:ACR196650 AMM196643:AMN196650 AWI196643:AWJ196650 BGE196643:BGF196650 BQA196643:BQB196650 BZW196643:BZX196650 CJS196643:CJT196650 CTO196643:CTP196650 DDK196643:DDL196650 DNG196643:DNH196650 DXC196643:DXD196650 EGY196643:EGZ196650 EQU196643:EQV196650 FAQ196643:FAR196650 FKM196643:FKN196650 FUI196643:FUJ196650 GEE196643:GEF196650 GOA196643:GOB196650 GXW196643:GXX196650 HHS196643:HHT196650 HRO196643:HRP196650 IBK196643:IBL196650 ILG196643:ILH196650 IVC196643:IVD196650 JEY196643:JEZ196650 JOU196643:JOV196650 JYQ196643:JYR196650 KIM196643:KIN196650 KSI196643:KSJ196650 LCE196643:LCF196650 LMA196643:LMB196650 LVW196643:LVX196650 MFS196643:MFT196650 MPO196643:MPP196650 MZK196643:MZL196650 NJG196643:NJH196650 NTC196643:NTD196650 OCY196643:OCZ196650 OMU196643:OMV196650 OWQ196643:OWR196650 PGM196643:PGN196650 PQI196643:PQJ196650 QAE196643:QAF196650 QKA196643:QKB196650 QTW196643:QTX196650 RDS196643:RDT196650 RNO196643:RNP196650 RXK196643:RXL196650 SHG196643:SHH196650 SRC196643:SRD196650 TAY196643:TAZ196650 TKU196643:TKV196650 TUQ196643:TUR196650 UEM196643:UEN196650 UOI196643:UOJ196650 UYE196643:UYF196650 VIA196643:VIB196650 VRW196643:VRX196650 WBS196643:WBT196650 WLO196643:WLP196650 WVK196643:WVL196650 C262179:D262186 IY262179:IZ262186 SU262179:SV262186 ACQ262179:ACR262186 AMM262179:AMN262186 AWI262179:AWJ262186 BGE262179:BGF262186 BQA262179:BQB262186 BZW262179:BZX262186 CJS262179:CJT262186 CTO262179:CTP262186 DDK262179:DDL262186 DNG262179:DNH262186 DXC262179:DXD262186 EGY262179:EGZ262186 EQU262179:EQV262186 FAQ262179:FAR262186 FKM262179:FKN262186 FUI262179:FUJ262186 GEE262179:GEF262186 GOA262179:GOB262186 GXW262179:GXX262186 HHS262179:HHT262186 HRO262179:HRP262186 IBK262179:IBL262186 ILG262179:ILH262186 IVC262179:IVD262186 JEY262179:JEZ262186 JOU262179:JOV262186 JYQ262179:JYR262186 KIM262179:KIN262186 KSI262179:KSJ262186 LCE262179:LCF262186 LMA262179:LMB262186 LVW262179:LVX262186 MFS262179:MFT262186 MPO262179:MPP262186 MZK262179:MZL262186 NJG262179:NJH262186 NTC262179:NTD262186 OCY262179:OCZ262186 OMU262179:OMV262186 OWQ262179:OWR262186 PGM262179:PGN262186 PQI262179:PQJ262186 QAE262179:QAF262186 QKA262179:QKB262186 QTW262179:QTX262186 RDS262179:RDT262186 RNO262179:RNP262186 RXK262179:RXL262186 SHG262179:SHH262186 SRC262179:SRD262186 TAY262179:TAZ262186 TKU262179:TKV262186 TUQ262179:TUR262186 UEM262179:UEN262186 UOI262179:UOJ262186 UYE262179:UYF262186 VIA262179:VIB262186 VRW262179:VRX262186 WBS262179:WBT262186 WLO262179:WLP262186 WVK262179:WVL262186 C327715:D327722 IY327715:IZ327722 SU327715:SV327722 ACQ327715:ACR327722 AMM327715:AMN327722 AWI327715:AWJ327722 BGE327715:BGF327722 BQA327715:BQB327722 BZW327715:BZX327722 CJS327715:CJT327722 CTO327715:CTP327722 DDK327715:DDL327722 DNG327715:DNH327722 DXC327715:DXD327722 EGY327715:EGZ327722 EQU327715:EQV327722 FAQ327715:FAR327722 FKM327715:FKN327722 FUI327715:FUJ327722 GEE327715:GEF327722 GOA327715:GOB327722 GXW327715:GXX327722 HHS327715:HHT327722 HRO327715:HRP327722 IBK327715:IBL327722 ILG327715:ILH327722 IVC327715:IVD327722 JEY327715:JEZ327722 JOU327715:JOV327722 JYQ327715:JYR327722 KIM327715:KIN327722 KSI327715:KSJ327722 LCE327715:LCF327722 LMA327715:LMB327722 LVW327715:LVX327722 MFS327715:MFT327722 MPO327715:MPP327722 MZK327715:MZL327722 NJG327715:NJH327722 NTC327715:NTD327722 OCY327715:OCZ327722 OMU327715:OMV327722 OWQ327715:OWR327722 PGM327715:PGN327722 PQI327715:PQJ327722 QAE327715:QAF327722 QKA327715:QKB327722 QTW327715:QTX327722 RDS327715:RDT327722 RNO327715:RNP327722 RXK327715:RXL327722 SHG327715:SHH327722 SRC327715:SRD327722 TAY327715:TAZ327722 TKU327715:TKV327722 TUQ327715:TUR327722 UEM327715:UEN327722 UOI327715:UOJ327722 UYE327715:UYF327722 VIA327715:VIB327722 VRW327715:VRX327722 WBS327715:WBT327722 WLO327715:WLP327722 WVK327715:WVL327722 C393251:D393258 IY393251:IZ393258 SU393251:SV393258 ACQ393251:ACR393258 AMM393251:AMN393258 AWI393251:AWJ393258 BGE393251:BGF393258 BQA393251:BQB393258 BZW393251:BZX393258 CJS393251:CJT393258 CTO393251:CTP393258 DDK393251:DDL393258 DNG393251:DNH393258 DXC393251:DXD393258 EGY393251:EGZ393258 EQU393251:EQV393258 FAQ393251:FAR393258 FKM393251:FKN393258 FUI393251:FUJ393258 GEE393251:GEF393258 GOA393251:GOB393258 GXW393251:GXX393258 HHS393251:HHT393258 HRO393251:HRP393258 IBK393251:IBL393258 ILG393251:ILH393258 IVC393251:IVD393258 JEY393251:JEZ393258 JOU393251:JOV393258 JYQ393251:JYR393258 KIM393251:KIN393258 KSI393251:KSJ393258 LCE393251:LCF393258 LMA393251:LMB393258 LVW393251:LVX393258 MFS393251:MFT393258 MPO393251:MPP393258 MZK393251:MZL393258 NJG393251:NJH393258 NTC393251:NTD393258 OCY393251:OCZ393258 OMU393251:OMV393258 OWQ393251:OWR393258 PGM393251:PGN393258 PQI393251:PQJ393258 QAE393251:QAF393258 QKA393251:QKB393258 QTW393251:QTX393258 RDS393251:RDT393258 RNO393251:RNP393258 RXK393251:RXL393258 SHG393251:SHH393258 SRC393251:SRD393258 TAY393251:TAZ393258 TKU393251:TKV393258 TUQ393251:TUR393258 UEM393251:UEN393258 UOI393251:UOJ393258 UYE393251:UYF393258 VIA393251:VIB393258 VRW393251:VRX393258 WBS393251:WBT393258 WLO393251:WLP393258 WVK393251:WVL393258 C458787:D458794 IY458787:IZ458794 SU458787:SV458794 ACQ458787:ACR458794 AMM458787:AMN458794 AWI458787:AWJ458794 BGE458787:BGF458794 BQA458787:BQB458794 BZW458787:BZX458794 CJS458787:CJT458794 CTO458787:CTP458794 DDK458787:DDL458794 DNG458787:DNH458794 DXC458787:DXD458794 EGY458787:EGZ458794 EQU458787:EQV458794 FAQ458787:FAR458794 FKM458787:FKN458794 FUI458787:FUJ458794 GEE458787:GEF458794 GOA458787:GOB458794 GXW458787:GXX458794 HHS458787:HHT458794 HRO458787:HRP458794 IBK458787:IBL458794 ILG458787:ILH458794 IVC458787:IVD458794 JEY458787:JEZ458794 JOU458787:JOV458794 JYQ458787:JYR458794 KIM458787:KIN458794 KSI458787:KSJ458794 LCE458787:LCF458794 LMA458787:LMB458794 LVW458787:LVX458794 MFS458787:MFT458794 MPO458787:MPP458794 MZK458787:MZL458794 NJG458787:NJH458794 NTC458787:NTD458794 OCY458787:OCZ458794 OMU458787:OMV458794 OWQ458787:OWR458794 PGM458787:PGN458794 PQI458787:PQJ458794 QAE458787:QAF458794 QKA458787:QKB458794 QTW458787:QTX458794 RDS458787:RDT458794 RNO458787:RNP458794 RXK458787:RXL458794 SHG458787:SHH458794 SRC458787:SRD458794 TAY458787:TAZ458794 TKU458787:TKV458794 TUQ458787:TUR458794 UEM458787:UEN458794 UOI458787:UOJ458794 UYE458787:UYF458794 VIA458787:VIB458794 VRW458787:VRX458794 WBS458787:WBT458794 WLO458787:WLP458794 WVK458787:WVL458794 C524323:D524330 IY524323:IZ524330 SU524323:SV524330 ACQ524323:ACR524330 AMM524323:AMN524330 AWI524323:AWJ524330 BGE524323:BGF524330 BQA524323:BQB524330 BZW524323:BZX524330 CJS524323:CJT524330 CTO524323:CTP524330 DDK524323:DDL524330 DNG524323:DNH524330 DXC524323:DXD524330 EGY524323:EGZ524330 EQU524323:EQV524330 FAQ524323:FAR524330 FKM524323:FKN524330 FUI524323:FUJ524330 GEE524323:GEF524330 GOA524323:GOB524330 GXW524323:GXX524330 HHS524323:HHT524330 HRO524323:HRP524330 IBK524323:IBL524330 ILG524323:ILH524330 IVC524323:IVD524330 JEY524323:JEZ524330 JOU524323:JOV524330 JYQ524323:JYR524330 KIM524323:KIN524330 KSI524323:KSJ524330 LCE524323:LCF524330 LMA524323:LMB524330 LVW524323:LVX524330 MFS524323:MFT524330 MPO524323:MPP524330 MZK524323:MZL524330 NJG524323:NJH524330 NTC524323:NTD524330 OCY524323:OCZ524330 OMU524323:OMV524330 OWQ524323:OWR524330 PGM524323:PGN524330 PQI524323:PQJ524330 QAE524323:QAF524330 QKA524323:QKB524330 QTW524323:QTX524330 RDS524323:RDT524330 RNO524323:RNP524330 RXK524323:RXL524330 SHG524323:SHH524330 SRC524323:SRD524330 TAY524323:TAZ524330 TKU524323:TKV524330 TUQ524323:TUR524330 UEM524323:UEN524330 UOI524323:UOJ524330 UYE524323:UYF524330 VIA524323:VIB524330 VRW524323:VRX524330 WBS524323:WBT524330 WLO524323:WLP524330 WVK524323:WVL524330 C589859:D589866 IY589859:IZ589866 SU589859:SV589866 ACQ589859:ACR589866 AMM589859:AMN589866 AWI589859:AWJ589866 BGE589859:BGF589866 BQA589859:BQB589866 BZW589859:BZX589866 CJS589859:CJT589866 CTO589859:CTP589866 DDK589859:DDL589866 DNG589859:DNH589866 DXC589859:DXD589866 EGY589859:EGZ589866 EQU589859:EQV589866 FAQ589859:FAR589866 FKM589859:FKN589866 FUI589859:FUJ589866 GEE589859:GEF589866 GOA589859:GOB589866 GXW589859:GXX589866 HHS589859:HHT589866 HRO589859:HRP589866 IBK589859:IBL589866 ILG589859:ILH589866 IVC589859:IVD589866 JEY589859:JEZ589866 JOU589859:JOV589866 JYQ589859:JYR589866 KIM589859:KIN589866 KSI589859:KSJ589866 LCE589859:LCF589866 LMA589859:LMB589866 LVW589859:LVX589866 MFS589859:MFT589866 MPO589859:MPP589866 MZK589859:MZL589866 NJG589859:NJH589866 NTC589859:NTD589866 OCY589859:OCZ589866 OMU589859:OMV589866 OWQ589859:OWR589866 PGM589859:PGN589866 PQI589859:PQJ589866 QAE589859:QAF589866 QKA589859:QKB589866 QTW589859:QTX589866 RDS589859:RDT589866 RNO589859:RNP589866 RXK589859:RXL589866 SHG589859:SHH589866 SRC589859:SRD589866 TAY589859:TAZ589866 TKU589859:TKV589866 TUQ589859:TUR589866 UEM589859:UEN589866 UOI589859:UOJ589866 UYE589859:UYF589866 VIA589859:VIB589866 VRW589859:VRX589866 WBS589859:WBT589866 WLO589859:WLP589866 WVK589859:WVL589866 C655395:D655402 IY655395:IZ655402 SU655395:SV655402 ACQ655395:ACR655402 AMM655395:AMN655402 AWI655395:AWJ655402 BGE655395:BGF655402 BQA655395:BQB655402 BZW655395:BZX655402 CJS655395:CJT655402 CTO655395:CTP655402 DDK655395:DDL655402 DNG655395:DNH655402 DXC655395:DXD655402 EGY655395:EGZ655402 EQU655395:EQV655402 FAQ655395:FAR655402 FKM655395:FKN655402 FUI655395:FUJ655402 GEE655395:GEF655402 GOA655395:GOB655402 GXW655395:GXX655402 HHS655395:HHT655402 HRO655395:HRP655402 IBK655395:IBL655402 ILG655395:ILH655402 IVC655395:IVD655402 JEY655395:JEZ655402 JOU655395:JOV655402 JYQ655395:JYR655402 KIM655395:KIN655402 KSI655395:KSJ655402 LCE655395:LCF655402 LMA655395:LMB655402 LVW655395:LVX655402 MFS655395:MFT655402 MPO655395:MPP655402 MZK655395:MZL655402 NJG655395:NJH655402 NTC655395:NTD655402 OCY655395:OCZ655402 OMU655395:OMV655402 OWQ655395:OWR655402 PGM655395:PGN655402 PQI655395:PQJ655402 QAE655395:QAF655402 QKA655395:QKB655402 QTW655395:QTX655402 RDS655395:RDT655402 RNO655395:RNP655402 RXK655395:RXL655402 SHG655395:SHH655402 SRC655395:SRD655402 TAY655395:TAZ655402 TKU655395:TKV655402 TUQ655395:TUR655402 UEM655395:UEN655402 UOI655395:UOJ655402 UYE655395:UYF655402 VIA655395:VIB655402 VRW655395:VRX655402 WBS655395:WBT655402 WLO655395:WLP655402 WVK655395:WVL655402 C720931:D720938 IY720931:IZ720938 SU720931:SV720938 ACQ720931:ACR720938 AMM720931:AMN720938 AWI720931:AWJ720938 BGE720931:BGF720938 BQA720931:BQB720938 BZW720931:BZX720938 CJS720931:CJT720938 CTO720931:CTP720938 DDK720931:DDL720938 DNG720931:DNH720938 DXC720931:DXD720938 EGY720931:EGZ720938 EQU720931:EQV720938 FAQ720931:FAR720938 FKM720931:FKN720938 FUI720931:FUJ720938 GEE720931:GEF720938 GOA720931:GOB720938 GXW720931:GXX720938 HHS720931:HHT720938 HRO720931:HRP720938 IBK720931:IBL720938 ILG720931:ILH720938 IVC720931:IVD720938 JEY720931:JEZ720938 JOU720931:JOV720938 JYQ720931:JYR720938 KIM720931:KIN720938 KSI720931:KSJ720938 LCE720931:LCF720938 LMA720931:LMB720938 LVW720931:LVX720938 MFS720931:MFT720938 MPO720931:MPP720938 MZK720931:MZL720938 NJG720931:NJH720938 NTC720931:NTD720938 OCY720931:OCZ720938 OMU720931:OMV720938 OWQ720931:OWR720938 PGM720931:PGN720938 PQI720931:PQJ720938 QAE720931:QAF720938 QKA720931:QKB720938 QTW720931:QTX720938 RDS720931:RDT720938 RNO720931:RNP720938 RXK720931:RXL720938 SHG720931:SHH720938 SRC720931:SRD720938 TAY720931:TAZ720938 TKU720931:TKV720938 TUQ720931:TUR720938 UEM720931:UEN720938 UOI720931:UOJ720938 UYE720931:UYF720938 VIA720931:VIB720938 VRW720931:VRX720938 WBS720931:WBT720938 WLO720931:WLP720938 WVK720931:WVL720938 C786467:D786474 IY786467:IZ786474 SU786467:SV786474 ACQ786467:ACR786474 AMM786467:AMN786474 AWI786467:AWJ786474 BGE786467:BGF786474 BQA786467:BQB786474 BZW786467:BZX786474 CJS786467:CJT786474 CTO786467:CTP786474 DDK786467:DDL786474 DNG786467:DNH786474 DXC786467:DXD786474 EGY786467:EGZ786474 EQU786467:EQV786474 FAQ786467:FAR786474 FKM786467:FKN786474 FUI786467:FUJ786474 GEE786467:GEF786474 GOA786467:GOB786474 GXW786467:GXX786474 HHS786467:HHT786474 HRO786467:HRP786474 IBK786467:IBL786474 ILG786467:ILH786474 IVC786467:IVD786474 JEY786467:JEZ786474 JOU786467:JOV786474 JYQ786467:JYR786474 KIM786467:KIN786474 KSI786467:KSJ786474 LCE786467:LCF786474 LMA786467:LMB786474 LVW786467:LVX786474 MFS786467:MFT786474 MPO786467:MPP786474 MZK786467:MZL786474 NJG786467:NJH786474 NTC786467:NTD786474 OCY786467:OCZ786474 OMU786467:OMV786474 OWQ786467:OWR786474 PGM786467:PGN786474 PQI786467:PQJ786474 QAE786467:QAF786474 QKA786467:QKB786474 QTW786467:QTX786474 RDS786467:RDT786474 RNO786467:RNP786474 RXK786467:RXL786474 SHG786467:SHH786474 SRC786467:SRD786474 TAY786467:TAZ786474 TKU786467:TKV786474 TUQ786467:TUR786474 UEM786467:UEN786474 UOI786467:UOJ786474 UYE786467:UYF786474 VIA786467:VIB786474 VRW786467:VRX786474 WBS786467:WBT786474 WLO786467:WLP786474 WVK786467:WVL786474 C852003:D852010 IY852003:IZ852010 SU852003:SV852010 ACQ852003:ACR852010 AMM852003:AMN852010 AWI852003:AWJ852010 BGE852003:BGF852010 BQA852003:BQB852010 BZW852003:BZX852010 CJS852003:CJT852010 CTO852003:CTP852010 DDK852003:DDL852010 DNG852003:DNH852010 DXC852003:DXD852010 EGY852003:EGZ852010 EQU852003:EQV852010 FAQ852003:FAR852010 FKM852003:FKN852010 FUI852003:FUJ852010 GEE852003:GEF852010 GOA852003:GOB852010 GXW852003:GXX852010 HHS852003:HHT852010 HRO852003:HRP852010 IBK852003:IBL852010 ILG852003:ILH852010 IVC852003:IVD852010 JEY852003:JEZ852010 JOU852003:JOV852010 JYQ852003:JYR852010 KIM852003:KIN852010 KSI852003:KSJ852010 LCE852003:LCF852010 LMA852003:LMB852010 LVW852003:LVX852010 MFS852003:MFT852010 MPO852003:MPP852010 MZK852003:MZL852010 NJG852003:NJH852010 NTC852003:NTD852010 OCY852003:OCZ852010 OMU852003:OMV852010 OWQ852003:OWR852010 PGM852003:PGN852010 PQI852003:PQJ852010 QAE852003:QAF852010 QKA852003:QKB852010 QTW852003:QTX852010 RDS852003:RDT852010 RNO852003:RNP852010 RXK852003:RXL852010 SHG852003:SHH852010 SRC852003:SRD852010 TAY852003:TAZ852010 TKU852003:TKV852010 TUQ852003:TUR852010 UEM852003:UEN852010 UOI852003:UOJ852010 UYE852003:UYF852010 VIA852003:VIB852010 VRW852003:VRX852010 WBS852003:WBT852010 WLO852003:WLP852010 WVK852003:WVL852010 C917539:D917546 IY917539:IZ917546 SU917539:SV917546 ACQ917539:ACR917546 AMM917539:AMN917546 AWI917539:AWJ917546 BGE917539:BGF917546 BQA917539:BQB917546 BZW917539:BZX917546 CJS917539:CJT917546 CTO917539:CTP917546 DDK917539:DDL917546 DNG917539:DNH917546 DXC917539:DXD917546 EGY917539:EGZ917546 EQU917539:EQV917546 FAQ917539:FAR917546 FKM917539:FKN917546 FUI917539:FUJ917546 GEE917539:GEF917546 GOA917539:GOB917546 GXW917539:GXX917546 HHS917539:HHT917546 HRO917539:HRP917546 IBK917539:IBL917546 ILG917539:ILH917546 IVC917539:IVD917546 JEY917539:JEZ917546 JOU917539:JOV917546 JYQ917539:JYR917546 KIM917539:KIN917546 KSI917539:KSJ917546 LCE917539:LCF917546 LMA917539:LMB917546 LVW917539:LVX917546 MFS917539:MFT917546 MPO917539:MPP917546 MZK917539:MZL917546 NJG917539:NJH917546 NTC917539:NTD917546 OCY917539:OCZ917546 OMU917539:OMV917546 OWQ917539:OWR917546 PGM917539:PGN917546 PQI917539:PQJ917546 QAE917539:QAF917546 QKA917539:QKB917546 QTW917539:QTX917546 RDS917539:RDT917546 RNO917539:RNP917546 RXK917539:RXL917546 SHG917539:SHH917546 SRC917539:SRD917546 TAY917539:TAZ917546 TKU917539:TKV917546 TUQ917539:TUR917546 UEM917539:UEN917546 UOI917539:UOJ917546 UYE917539:UYF917546 VIA917539:VIB917546 VRW917539:VRX917546 WBS917539:WBT917546 WLO917539:WLP917546 WVK917539:WVL917546 C983075:D983082 IY983075:IZ983082 SU983075:SV983082 ACQ983075:ACR983082 AMM983075:AMN983082 AWI983075:AWJ983082 BGE983075:BGF983082 BQA983075:BQB983082 BZW983075:BZX983082 CJS983075:CJT983082 CTO983075:CTP983082 DDK983075:DDL983082 DNG983075:DNH983082 DXC983075:DXD983082 EGY983075:EGZ983082 EQU983075:EQV983082 FAQ983075:FAR983082 FKM983075:FKN983082 FUI983075:FUJ983082 GEE983075:GEF983082 GOA983075:GOB983082 GXW983075:GXX983082 HHS983075:HHT983082 HRO983075:HRP983082 IBK983075:IBL983082 ILG983075:ILH983082 IVC983075:IVD983082 JEY983075:JEZ983082 JOU983075:JOV983082 JYQ983075:JYR983082 KIM983075:KIN983082 KSI983075:KSJ983082 LCE983075:LCF983082 LMA983075:LMB983082 LVW983075:LVX983082 MFS983075:MFT983082 MPO983075:MPP983082 MZK983075:MZL983082 NJG983075:NJH983082 NTC983075:NTD983082 OCY983075:OCZ983082 OMU983075:OMV983082 OWQ983075:OWR983082 PGM983075:PGN983082 PQI983075:PQJ983082 QAE983075:QAF983082 QKA983075:QKB983082 QTW983075:QTX983082 RDS983075:RDT983082 RNO983075:RNP983082 RXK983075:RXL983082 SHG983075:SHH983082 SRC983075:SRD983082 TAY983075:TAZ983082 TKU983075:TKV983082 TUQ983075:TUR983082 UEM983075:UEN983082 UOI983075:UOJ983082 UYE983075:UYF983082 VIA983075:VIB983082 VRW983075:VRX983082 WBS983075:WBT983082 WLO983075:WLP983082 WVK983075:WVL983082 WVK983063:WVL983072 IY11:IZ20 SU11:SV20 ACQ11:ACR20 AMM11:AMN20 AWI11:AWJ20 BGE11:BGF20 BQA11:BQB20 BZW11:BZX20 CJS11:CJT20 CTO11:CTP20 DDK11:DDL20 DNG11:DNH20 DXC11:DXD20 EGY11:EGZ20 EQU11:EQV20 FAQ11:FAR20 FKM11:FKN20 FUI11:FUJ20 GEE11:GEF20 GOA11:GOB20 GXW11:GXX20 HHS11:HHT20 HRO11:HRP20 IBK11:IBL20 ILG11:ILH20 IVC11:IVD20 JEY11:JEZ20 JOU11:JOV20 JYQ11:JYR20 KIM11:KIN20 KSI11:KSJ20 LCE11:LCF20 LMA11:LMB20 LVW11:LVX20 MFS11:MFT20 MPO11:MPP20 MZK11:MZL20 NJG11:NJH20 NTC11:NTD20 OCY11:OCZ20 OMU11:OMV20 OWQ11:OWR20 PGM11:PGN20 PQI11:PQJ20 QAE11:QAF20 QKA11:QKB20 QTW11:QTX20 RDS11:RDT20 RNO11:RNP20 RXK11:RXL20 SHG11:SHH20 SRC11:SRD20 TAY11:TAZ20 TKU11:TKV20 TUQ11:TUR20 UEM11:UEN20 UOI11:UOJ20 UYE11:UYF20 VIA11:VIB20 VRW11:VRX20 WBS11:WBT20 WLO11:WLP20 WVK11:WVL20 C65547:D65556 IY65547:IZ65556 SU65547:SV65556 ACQ65547:ACR65556 AMM65547:AMN65556 AWI65547:AWJ65556 BGE65547:BGF65556 BQA65547:BQB65556 BZW65547:BZX65556 CJS65547:CJT65556 CTO65547:CTP65556 DDK65547:DDL65556 DNG65547:DNH65556 DXC65547:DXD65556 EGY65547:EGZ65556 EQU65547:EQV65556 FAQ65547:FAR65556 FKM65547:FKN65556 FUI65547:FUJ65556 GEE65547:GEF65556 GOA65547:GOB65556 GXW65547:GXX65556 HHS65547:HHT65556 HRO65547:HRP65556 IBK65547:IBL65556 ILG65547:ILH65556 IVC65547:IVD65556 JEY65547:JEZ65556 JOU65547:JOV65556 JYQ65547:JYR65556 KIM65547:KIN65556 KSI65547:KSJ65556 LCE65547:LCF65556 LMA65547:LMB65556 LVW65547:LVX65556 MFS65547:MFT65556 MPO65547:MPP65556 MZK65547:MZL65556 NJG65547:NJH65556 NTC65547:NTD65556 OCY65547:OCZ65556 OMU65547:OMV65556 OWQ65547:OWR65556 PGM65547:PGN65556 PQI65547:PQJ65556 QAE65547:QAF65556 QKA65547:QKB65556 QTW65547:QTX65556 RDS65547:RDT65556 RNO65547:RNP65556 RXK65547:RXL65556 SHG65547:SHH65556 SRC65547:SRD65556 TAY65547:TAZ65556 TKU65547:TKV65556 TUQ65547:TUR65556 UEM65547:UEN65556 UOI65547:UOJ65556 UYE65547:UYF65556 VIA65547:VIB65556 VRW65547:VRX65556 WBS65547:WBT65556 WLO65547:WLP65556 WVK65547:WVL65556 C131083:D131092 IY131083:IZ131092 SU131083:SV131092 ACQ131083:ACR131092 AMM131083:AMN131092 AWI131083:AWJ131092 BGE131083:BGF131092 BQA131083:BQB131092 BZW131083:BZX131092 CJS131083:CJT131092 CTO131083:CTP131092 DDK131083:DDL131092 DNG131083:DNH131092 DXC131083:DXD131092 EGY131083:EGZ131092 EQU131083:EQV131092 FAQ131083:FAR131092 FKM131083:FKN131092 FUI131083:FUJ131092 GEE131083:GEF131092 GOA131083:GOB131092 GXW131083:GXX131092 HHS131083:HHT131092 HRO131083:HRP131092 IBK131083:IBL131092 ILG131083:ILH131092 IVC131083:IVD131092 JEY131083:JEZ131092 JOU131083:JOV131092 JYQ131083:JYR131092 KIM131083:KIN131092 KSI131083:KSJ131092 LCE131083:LCF131092 LMA131083:LMB131092 LVW131083:LVX131092 MFS131083:MFT131092 MPO131083:MPP131092 MZK131083:MZL131092 NJG131083:NJH131092 NTC131083:NTD131092 OCY131083:OCZ131092 OMU131083:OMV131092 OWQ131083:OWR131092 PGM131083:PGN131092 PQI131083:PQJ131092 QAE131083:QAF131092 QKA131083:QKB131092 QTW131083:QTX131092 RDS131083:RDT131092 RNO131083:RNP131092 RXK131083:RXL131092 SHG131083:SHH131092 SRC131083:SRD131092 TAY131083:TAZ131092 TKU131083:TKV131092 TUQ131083:TUR131092 UEM131083:UEN131092 UOI131083:UOJ131092 UYE131083:UYF131092 VIA131083:VIB131092 VRW131083:VRX131092 WBS131083:WBT131092 WLO131083:WLP131092 WVK131083:WVL131092 C196619:D196628 IY196619:IZ196628 SU196619:SV196628 ACQ196619:ACR196628 AMM196619:AMN196628 AWI196619:AWJ196628 BGE196619:BGF196628 BQA196619:BQB196628 BZW196619:BZX196628 CJS196619:CJT196628 CTO196619:CTP196628 DDK196619:DDL196628 DNG196619:DNH196628 DXC196619:DXD196628 EGY196619:EGZ196628 EQU196619:EQV196628 FAQ196619:FAR196628 FKM196619:FKN196628 FUI196619:FUJ196628 GEE196619:GEF196628 GOA196619:GOB196628 GXW196619:GXX196628 HHS196619:HHT196628 HRO196619:HRP196628 IBK196619:IBL196628 ILG196619:ILH196628 IVC196619:IVD196628 JEY196619:JEZ196628 JOU196619:JOV196628 JYQ196619:JYR196628 KIM196619:KIN196628 KSI196619:KSJ196628 LCE196619:LCF196628 LMA196619:LMB196628 LVW196619:LVX196628 MFS196619:MFT196628 MPO196619:MPP196628 MZK196619:MZL196628 NJG196619:NJH196628 NTC196619:NTD196628 OCY196619:OCZ196628 OMU196619:OMV196628 OWQ196619:OWR196628 PGM196619:PGN196628 PQI196619:PQJ196628 QAE196619:QAF196628 QKA196619:QKB196628 QTW196619:QTX196628 RDS196619:RDT196628 RNO196619:RNP196628 RXK196619:RXL196628 SHG196619:SHH196628 SRC196619:SRD196628 TAY196619:TAZ196628 TKU196619:TKV196628 TUQ196619:TUR196628 UEM196619:UEN196628 UOI196619:UOJ196628 UYE196619:UYF196628 VIA196619:VIB196628 VRW196619:VRX196628 WBS196619:WBT196628 WLO196619:WLP196628 WVK196619:WVL196628 C262155:D262164 IY262155:IZ262164 SU262155:SV262164 ACQ262155:ACR262164 AMM262155:AMN262164 AWI262155:AWJ262164 BGE262155:BGF262164 BQA262155:BQB262164 BZW262155:BZX262164 CJS262155:CJT262164 CTO262155:CTP262164 DDK262155:DDL262164 DNG262155:DNH262164 DXC262155:DXD262164 EGY262155:EGZ262164 EQU262155:EQV262164 FAQ262155:FAR262164 FKM262155:FKN262164 FUI262155:FUJ262164 GEE262155:GEF262164 GOA262155:GOB262164 GXW262155:GXX262164 HHS262155:HHT262164 HRO262155:HRP262164 IBK262155:IBL262164 ILG262155:ILH262164 IVC262155:IVD262164 JEY262155:JEZ262164 JOU262155:JOV262164 JYQ262155:JYR262164 KIM262155:KIN262164 KSI262155:KSJ262164 LCE262155:LCF262164 LMA262155:LMB262164 LVW262155:LVX262164 MFS262155:MFT262164 MPO262155:MPP262164 MZK262155:MZL262164 NJG262155:NJH262164 NTC262155:NTD262164 OCY262155:OCZ262164 OMU262155:OMV262164 OWQ262155:OWR262164 PGM262155:PGN262164 PQI262155:PQJ262164 QAE262155:QAF262164 QKA262155:QKB262164 QTW262155:QTX262164 RDS262155:RDT262164 RNO262155:RNP262164 RXK262155:RXL262164 SHG262155:SHH262164 SRC262155:SRD262164 TAY262155:TAZ262164 TKU262155:TKV262164 TUQ262155:TUR262164 UEM262155:UEN262164 UOI262155:UOJ262164 UYE262155:UYF262164 VIA262155:VIB262164 VRW262155:VRX262164 WBS262155:WBT262164 WLO262155:WLP262164 WVK262155:WVL262164 C327691:D327700 IY327691:IZ327700 SU327691:SV327700 ACQ327691:ACR327700 AMM327691:AMN327700 AWI327691:AWJ327700 BGE327691:BGF327700 BQA327691:BQB327700 BZW327691:BZX327700 CJS327691:CJT327700 CTO327691:CTP327700 DDK327691:DDL327700 DNG327691:DNH327700 DXC327691:DXD327700 EGY327691:EGZ327700 EQU327691:EQV327700 FAQ327691:FAR327700 FKM327691:FKN327700 FUI327691:FUJ327700 GEE327691:GEF327700 GOA327691:GOB327700 GXW327691:GXX327700 HHS327691:HHT327700 HRO327691:HRP327700 IBK327691:IBL327700 ILG327691:ILH327700 IVC327691:IVD327700 JEY327691:JEZ327700 JOU327691:JOV327700 JYQ327691:JYR327700 KIM327691:KIN327700 KSI327691:KSJ327700 LCE327691:LCF327700 LMA327691:LMB327700 LVW327691:LVX327700 MFS327691:MFT327700 MPO327691:MPP327700 MZK327691:MZL327700 NJG327691:NJH327700 NTC327691:NTD327700 OCY327691:OCZ327700 OMU327691:OMV327700 OWQ327691:OWR327700 PGM327691:PGN327700 PQI327691:PQJ327700 QAE327691:QAF327700 QKA327691:QKB327700 QTW327691:QTX327700 RDS327691:RDT327700 RNO327691:RNP327700 RXK327691:RXL327700 SHG327691:SHH327700 SRC327691:SRD327700 TAY327691:TAZ327700 TKU327691:TKV327700 TUQ327691:TUR327700 UEM327691:UEN327700 UOI327691:UOJ327700 UYE327691:UYF327700 VIA327691:VIB327700 VRW327691:VRX327700 WBS327691:WBT327700 WLO327691:WLP327700 WVK327691:WVL327700 C393227:D393236 IY393227:IZ393236 SU393227:SV393236 ACQ393227:ACR393236 AMM393227:AMN393236 AWI393227:AWJ393236 BGE393227:BGF393236 BQA393227:BQB393236 BZW393227:BZX393236 CJS393227:CJT393236 CTO393227:CTP393236 DDK393227:DDL393236 DNG393227:DNH393236 DXC393227:DXD393236 EGY393227:EGZ393236 EQU393227:EQV393236 FAQ393227:FAR393236 FKM393227:FKN393236 FUI393227:FUJ393236 GEE393227:GEF393236 GOA393227:GOB393236 GXW393227:GXX393236 HHS393227:HHT393236 HRO393227:HRP393236 IBK393227:IBL393236 ILG393227:ILH393236 IVC393227:IVD393236 JEY393227:JEZ393236 JOU393227:JOV393236 JYQ393227:JYR393236 KIM393227:KIN393236 KSI393227:KSJ393236 LCE393227:LCF393236 LMA393227:LMB393236 LVW393227:LVX393236 MFS393227:MFT393236 MPO393227:MPP393236 MZK393227:MZL393236 NJG393227:NJH393236 NTC393227:NTD393236 OCY393227:OCZ393236 OMU393227:OMV393236 OWQ393227:OWR393236 PGM393227:PGN393236 PQI393227:PQJ393236 QAE393227:QAF393236 QKA393227:QKB393236 QTW393227:QTX393236 RDS393227:RDT393236 RNO393227:RNP393236 RXK393227:RXL393236 SHG393227:SHH393236 SRC393227:SRD393236 TAY393227:TAZ393236 TKU393227:TKV393236 TUQ393227:TUR393236 UEM393227:UEN393236 UOI393227:UOJ393236 UYE393227:UYF393236 VIA393227:VIB393236 VRW393227:VRX393236 WBS393227:WBT393236 WLO393227:WLP393236 WVK393227:WVL393236 C458763:D458772 IY458763:IZ458772 SU458763:SV458772 ACQ458763:ACR458772 AMM458763:AMN458772 AWI458763:AWJ458772 BGE458763:BGF458772 BQA458763:BQB458772 BZW458763:BZX458772 CJS458763:CJT458772 CTO458763:CTP458772 DDK458763:DDL458772 DNG458763:DNH458772 DXC458763:DXD458772 EGY458763:EGZ458772 EQU458763:EQV458772 FAQ458763:FAR458772 FKM458763:FKN458772 FUI458763:FUJ458772 GEE458763:GEF458772 GOA458763:GOB458772 GXW458763:GXX458772 HHS458763:HHT458772 HRO458763:HRP458772 IBK458763:IBL458772 ILG458763:ILH458772 IVC458763:IVD458772 JEY458763:JEZ458772 JOU458763:JOV458772 JYQ458763:JYR458772 KIM458763:KIN458772 KSI458763:KSJ458772 LCE458763:LCF458772 LMA458763:LMB458772 LVW458763:LVX458772 MFS458763:MFT458772 MPO458763:MPP458772 MZK458763:MZL458772 NJG458763:NJH458772 NTC458763:NTD458772 OCY458763:OCZ458772 OMU458763:OMV458772 OWQ458763:OWR458772 PGM458763:PGN458772 PQI458763:PQJ458772 QAE458763:QAF458772 QKA458763:QKB458772 QTW458763:QTX458772 RDS458763:RDT458772 RNO458763:RNP458772 RXK458763:RXL458772 SHG458763:SHH458772 SRC458763:SRD458772 TAY458763:TAZ458772 TKU458763:TKV458772 TUQ458763:TUR458772 UEM458763:UEN458772 UOI458763:UOJ458772 UYE458763:UYF458772 VIA458763:VIB458772 VRW458763:VRX458772 WBS458763:WBT458772 WLO458763:WLP458772 WVK458763:WVL458772 C524299:D524308 IY524299:IZ524308 SU524299:SV524308 ACQ524299:ACR524308 AMM524299:AMN524308 AWI524299:AWJ524308 BGE524299:BGF524308 BQA524299:BQB524308 BZW524299:BZX524308 CJS524299:CJT524308 CTO524299:CTP524308 DDK524299:DDL524308 DNG524299:DNH524308 DXC524299:DXD524308 EGY524299:EGZ524308 EQU524299:EQV524308 FAQ524299:FAR524308 FKM524299:FKN524308 FUI524299:FUJ524308 GEE524299:GEF524308 GOA524299:GOB524308 GXW524299:GXX524308 HHS524299:HHT524308 HRO524299:HRP524308 IBK524299:IBL524308 ILG524299:ILH524308 IVC524299:IVD524308 JEY524299:JEZ524308 JOU524299:JOV524308 JYQ524299:JYR524308 KIM524299:KIN524308 KSI524299:KSJ524308 LCE524299:LCF524308 LMA524299:LMB524308 LVW524299:LVX524308 MFS524299:MFT524308 MPO524299:MPP524308 MZK524299:MZL524308 NJG524299:NJH524308 NTC524299:NTD524308 OCY524299:OCZ524308 OMU524299:OMV524308 OWQ524299:OWR524308 PGM524299:PGN524308 PQI524299:PQJ524308 QAE524299:QAF524308 QKA524299:QKB524308 QTW524299:QTX524308 RDS524299:RDT524308 RNO524299:RNP524308 RXK524299:RXL524308 SHG524299:SHH524308 SRC524299:SRD524308 TAY524299:TAZ524308 TKU524299:TKV524308 TUQ524299:TUR524308 UEM524299:UEN524308 UOI524299:UOJ524308 UYE524299:UYF524308 VIA524299:VIB524308 VRW524299:VRX524308 WBS524299:WBT524308 WLO524299:WLP524308 WVK524299:WVL524308 C589835:D589844 IY589835:IZ589844 SU589835:SV589844 ACQ589835:ACR589844 AMM589835:AMN589844 AWI589835:AWJ589844 BGE589835:BGF589844 BQA589835:BQB589844 BZW589835:BZX589844 CJS589835:CJT589844 CTO589835:CTP589844 DDK589835:DDL589844 DNG589835:DNH589844 DXC589835:DXD589844 EGY589835:EGZ589844 EQU589835:EQV589844 FAQ589835:FAR589844 FKM589835:FKN589844 FUI589835:FUJ589844 GEE589835:GEF589844 GOA589835:GOB589844 GXW589835:GXX589844 HHS589835:HHT589844 HRO589835:HRP589844 IBK589835:IBL589844 ILG589835:ILH589844 IVC589835:IVD589844 JEY589835:JEZ589844 JOU589835:JOV589844 JYQ589835:JYR589844 KIM589835:KIN589844 KSI589835:KSJ589844 LCE589835:LCF589844 LMA589835:LMB589844 LVW589835:LVX589844 MFS589835:MFT589844 MPO589835:MPP589844 MZK589835:MZL589844 NJG589835:NJH589844 NTC589835:NTD589844 OCY589835:OCZ589844 OMU589835:OMV589844 OWQ589835:OWR589844 PGM589835:PGN589844 PQI589835:PQJ589844 QAE589835:QAF589844 QKA589835:QKB589844 QTW589835:QTX589844 RDS589835:RDT589844 RNO589835:RNP589844 RXK589835:RXL589844 SHG589835:SHH589844 SRC589835:SRD589844 TAY589835:TAZ589844 TKU589835:TKV589844 TUQ589835:TUR589844 UEM589835:UEN589844 UOI589835:UOJ589844 UYE589835:UYF589844 VIA589835:VIB589844 VRW589835:VRX589844 WBS589835:WBT589844 WLO589835:WLP589844 WVK589835:WVL589844 C655371:D655380 IY655371:IZ655380 SU655371:SV655380 ACQ655371:ACR655380 AMM655371:AMN655380 AWI655371:AWJ655380 BGE655371:BGF655380 BQA655371:BQB655380 BZW655371:BZX655380 CJS655371:CJT655380 CTO655371:CTP655380 DDK655371:DDL655380 DNG655371:DNH655380 DXC655371:DXD655380 EGY655371:EGZ655380 EQU655371:EQV655380 FAQ655371:FAR655380 FKM655371:FKN655380 FUI655371:FUJ655380 GEE655371:GEF655380 GOA655371:GOB655380 GXW655371:GXX655380 HHS655371:HHT655380 HRO655371:HRP655380 IBK655371:IBL655380 ILG655371:ILH655380 IVC655371:IVD655380 JEY655371:JEZ655380 JOU655371:JOV655380 JYQ655371:JYR655380 KIM655371:KIN655380 KSI655371:KSJ655380 LCE655371:LCF655380 LMA655371:LMB655380 LVW655371:LVX655380 MFS655371:MFT655380 MPO655371:MPP655380 MZK655371:MZL655380 NJG655371:NJH655380 NTC655371:NTD655380 OCY655371:OCZ655380 OMU655371:OMV655380 OWQ655371:OWR655380 PGM655371:PGN655380 PQI655371:PQJ655380 QAE655371:QAF655380 QKA655371:QKB655380 QTW655371:QTX655380 RDS655371:RDT655380 RNO655371:RNP655380 RXK655371:RXL655380 SHG655371:SHH655380 SRC655371:SRD655380 TAY655371:TAZ655380 TKU655371:TKV655380 TUQ655371:TUR655380 UEM655371:UEN655380 UOI655371:UOJ655380 UYE655371:UYF655380 VIA655371:VIB655380 VRW655371:VRX655380 WBS655371:WBT655380 WLO655371:WLP655380 WVK655371:WVL655380 C720907:D720916 IY720907:IZ720916 SU720907:SV720916 ACQ720907:ACR720916 AMM720907:AMN720916 AWI720907:AWJ720916 BGE720907:BGF720916 BQA720907:BQB720916 BZW720907:BZX720916 CJS720907:CJT720916 CTO720907:CTP720916 DDK720907:DDL720916 DNG720907:DNH720916 DXC720907:DXD720916 EGY720907:EGZ720916 EQU720907:EQV720916 FAQ720907:FAR720916 FKM720907:FKN720916 FUI720907:FUJ720916 GEE720907:GEF720916 GOA720907:GOB720916 GXW720907:GXX720916 HHS720907:HHT720916 HRO720907:HRP720916 IBK720907:IBL720916 ILG720907:ILH720916 IVC720907:IVD720916 JEY720907:JEZ720916 JOU720907:JOV720916 JYQ720907:JYR720916 KIM720907:KIN720916 KSI720907:KSJ720916 LCE720907:LCF720916 LMA720907:LMB720916 LVW720907:LVX720916 MFS720907:MFT720916 MPO720907:MPP720916 MZK720907:MZL720916 NJG720907:NJH720916 NTC720907:NTD720916 OCY720907:OCZ720916 OMU720907:OMV720916 OWQ720907:OWR720916 PGM720907:PGN720916 PQI720907:PQJ720916 QAE720907:QAF720916 QKA720907:QKB720916 QTW720907:QTX720916 RDS720907:RDT720916 RNO720907:RNP720916 RXK720907:RXL720916 SHG720907:SHH720916 SRC720907:SRD720916 TAY720907:TAZ720916 TKU720907:TKV720916 TUQ720907:TUR720916 UEM720907:UEN720916 UOI720907:UOJ720916 UYE720907:UYF720916 VIA720907:VIB720916 VRW720907:VRX720916 WBS720907:WBT720916 WLO720907:WLP720916 WVK720907:WVL720916 C786443:D786452 IY786443:IZ786452 SU786443:SV786452 ACQ786443:ACR786452 AMM786443:AMN786452 AWI786443:AWJ786452 BGE786443:BGF786452 BQA786443:BQB786452 BZW786443:BZX786452 CJS786443:CJT786452 CTO786443:CTP786452 DDK786443:DDL786452 DNG786443:DNH786452 DXC786443:DXD786452 EGY786443:EGZ786452 EQU786443:EQV786452 FAQ786443:FAR786452 FKM786443:FKN786452 FUI786443:FUJ786452 GEE786443:GEF786452 GOA786443:GOB786452 GXW786443:GXX786452 HHS786443:HHT786452 HRO786443:HRP786452 IBK786443:IBL786452 ILG786443:ILH786452 IVC786443:IVD786452 JEY786443:JEZ786452 JOU786443:JOV786452 JYQ786443:JYR786452 KIM786443:KIN786452 KSI786443:KSJ786452 LCE786443:LCF786452 LMA786443:LMB786452 LVW786443:LVX786452 MFS786443:MFT786452 MPO786443:MPP786452 MZK786443:MZL786452 NJG786443:NJH786452 NTC786443:NTD786452 OCY786443:OCZ786452 OMU786443:OMV786452 OWQ786443:OWR786452 PGM786443:PGN786452 PQI786443:PQJ786452 QAE786443:QAF786452 QKA786443:QKB786452 QTW786443:QTX786452 RDS786443:RDT786452 RNO786443:RNP786452 RXK786443:RXL786452 SHG786443:SHH786452 SRC786443:SRD786452 TAY786443:TAZ786452 TKU786443:TKV786452 TUQ786443:TUR786452 UEM786443:UEN786452 UOI786443:UOJ786452 UYE786443:UYF786452 VIA786443:VIB786452 VRW786443:VRX786452 WBS786443:WBT786452 WLO786443:WLP786452 WVK786443:WVL786452 C851979:D851988 IY851979:IZ851988 SU851979:SV851988 ACQ851979:ACR851988 AMM851979:AMN851988 AWI851979:AWJ851988 BGE851979:BGF851988 BQA851979:BQB851988 BZW851979:BZX851988 CJS851979:CJT851988 CTO851979:CTP851988 DDK851979:DDL851988 DNG851979:DNH851988 DXC851979:DXD851988 EGY851979:EGZ851988 EQU851979:EQV851988 FAQ851979:FAR851988 FKM851979:FKN851988 FUI851979:FUJ851988 GEE851979:GEF851988 GOA851979:GOB851988 GXW851979:GXX851988 HHS851979:HHT851988 HRO851979:HRP851988 IBK851979:IBL851988 ILG851979:ILH851988 IVC851979:IVD851988 JEY851979:JEZ851988 JOU851979:JOV851988 JYQ851979:JYR851988 KIM851979:KIN851988 KSI851979:KSJ851988 LCE851979:LCF851988 LMA851979:LMB851988 LVW851979:LVX851988 MFS851979:MFT851988 MPO851979:MPP851988 MZK851979:MZL851988 NJG851979:NJH851988 NTC851979:NTD851988 OCY851979:OCZ851988 OMU851979:OMV851988 OWQ851979:OWR851988 PGM851979:PGN851988 PQI851979:PQJ851988 QAE851979:QAF851988 QKA851979:QKB851988 QTW851979:QTX851988 RDS851979:RDT851988 RNO851979:RNP851988 RXK851979:RXL851988 SHG851979:SHH851988 SRC851979:SRD851988 TAY851979:TAZ851988 TKU851979:TKV851988 TUQ851979:TUR851988 UEM851979:UEN851988 UOI851979:UOJ851988 UYE851979:UYF851988 VIA851979:VIB851988 VRW851979:VRX851988 WBS851979:WBT851988 WLO851979:WLP851988 WVK851979:WVL851988 C917515:D917524 IY917515:IZ917524 SU917515:SV917524 ACQ917515:ACR917524 AMM917515:AMN917524 AWI917515:AWJ917524 BGE917515:BGF917524 BQA917515:BQB917524 BZW917515:BZX917524 CJS917515:CJT917524 CTO917515:CTP917524 DDK917515:DDL917524 DNG917515:DNH917524 DXC917515:DXD917524 EGY917515:EGZ917524 EQU917515:EQV917524 FAQ917515:FAR917524 FKM917515:FKN917524 FUI917515:FUJ917524 GEE917515:GEF917524 GOA917515:GOB917524 GXW917515:GXX917524 HHS917515:HHT917524 HRO917515:HRP917524 IBK917515:IBL917524 ILG917515:ILH917524 IVC917515:IVD917524 JEY917515:JEZ917524 JOU917515:JOV917524 JYQ917515:JYR917524 KIM917515:KIN917524 KSI917515:KSJ917524 LCE917515:LCF917524 LMA917515:LMB917524 LVW917515:LVX917524 MFS917515:MFT917524 MPO917515:MPP917524 MZK917515:MZL917524 NJG917515:NJH917524 NTC917515:NTD917524 OCY917515:OCZ917524 OMU917515:OMV917524 OWQ917515:OWR917524 PGM917515:PGN917524 PQI917515:PQJ917524 QAE917515:QAF917524 QKA917515:QKB917524 QTW917515:QTX917524 RDS917515:RDT917524 RNO917515:RNP917524 RXK917515:RXL917524 SHG917515:SHH917524 SRC917515:SRD917524 TAY917515:TAZ917524 TKU917515:TKV917524 TUQ917515:TUR917524 UEM917515:UEN917524 UOI917515:UOJ917524 UYE917515:UYF917524 VIA917515:VIB917524 VRW917515:VRX917524 WBS917515:WBT917524 WLO917515:WLP917524 WVK917515:WVL917524 C983051:D983060 IY983051:IZ983060 SU983051:SV983060 ACQ983051:ACR983060 AMM983051:AMN983060 AWI983051:AWJ983060 BGE983051:BGF983060 BQA983051:BQB983060 BZW983051:BZX983060 CJS983051:CJT983060 CTO983051:CTP983060 DDK983051:DDL983060 DNG983051:DNH983060 DXC983051:DXD983060 EGY983051:EGZ983060 EQU983051:EQV983060 FAQ983051:FAR983060 FKM983051:FKN983060 FUI983051:FUJ983060 GEE983051:GEF983060 GOA983051:GOB983060 GXW983051:GXX983060 HHS983051:HHT983060 HRO983051:HRP983060 IBK983051:IBL983060 ILG983051:ILH983060 IVC983051:IVD983060 JEY983051:JEZ983060 JOU983051:JOV983060 JYQ983051:JYR983060 KIM983051:KIN983060 KSI983051:KSJ983060 LCE983051:LCF983060 LMA983051:LMB983060 LVW983051:LVX983060 MFS983051:MFT983060 MPO983051:MPP983060 MZK983051:MZL983060 NJG983051:NJH983060 NTC983051:NTD983060 OCY983051:OCZ983060 OMU983051:OMV983060 OWQ983051:OWR983060 PGM983051:PGN983060 PQI983051:PQJ983060 QAE983051:QAF983060 QKA983051:QKB983060 QTW983051:QTX983060 RDS983051:RDT983060 RNO983051:RNP983060 RXK983051:RXL983060 SHG983051:SHH983060 SRC983051:SRD983060 TAY983051:TAZ983060 TKU983051:TKV983060 TUQ983051:TUR983060 UEM983051:UEN983060 UOI983051:UOJ983060 UYE983051:UYF983060 VIA983051:VIB983060 VRW983051:VRX983060 WBS983051:WBT983060 WLO983051:WLP983060 WVK983051:WVL983060 C23:D32 IY23:IZ32 SU23:SV32 ACQ23:ACR32 AMM23:AMN32 AWI23:AWJ32 BGE23:BGF32 BQA23:BQB32 BZW23:BZX32 CJS23:CJT32 CTO23:CTP32 DDK23:DDL32 DNG23:DNH32 DXC23:DXD32 EGY23:EGZ32 EQU23:EQV32 FAQ23:FAR32 FKM23:FKN32 FUI23:FUJ32 GEE23:GEF32 GOA23:GOB32 GXW23:GXX32 HHS23:HHT32 HRO23:HRP32 IBK23:IBL32 ILG23:ILH32 IVC23:IVD32 JEY23:JEZ32 JOU23:JOV32 JYQ23:JYR32 KIM23:KIN32 KSI23:KSJ32 LCE23:LCF32 LMA23:LMB32 LVW23:LVX32 MFS23:MFT32 MPO23:MPP32 MZK23:MZL32 NJG23:NJH32 NTC23:NTD32 OCY23:OCZ32 OMU23:OMV32 OWQ23:OWR32 PGM23:PGN32 PQI23:PQJ32 QAE23:QAF32 QKA23:QKB32 QTW23:QTX32 RDS23:RDT32 RNO23:RNP32 RXK23:RXL32 SHG23:SHH32 SRC23:SRD32 TAY23:TAZ32 TKU23:TKV32 TUQ23:TUR32 UEM23:UEN32 UOI23:UOJ32 UYE23:UYF32 VIA23:VIB32 VRW23:VRX32 WBS23:WBT32 WLO23:WLP32 WVK23:WVL32 C65559:D65568 IY65559:IZ65568 SU65559:SV65568 ACQ65559:ACR65568 AMM65559:AMN65568 AWI65559:AWJ65568 BGE65559:BGF65568 BQA65559:BQB65568 BZW65559:BZX65568 CJS65559:CJT65568 CTO65559:CTP65568 DDK65559:DDL65568 DNG65559:DNH65568 DXC65559:DXD65568 EGY65559:EGZ65568 EQU65559:EQV65568 FAQ65559:FAR65568 FKM65559:FKN65568 FUI65559:FUJ65568 GEE65559:GEF65568 GOA65559:GOB65568 GXW65559:GXX65568 HHS65559:HHT65568 HRO65559:HRP65568 IBK65559:IBL65568 ILG65559:ILH65568 IVC65559:IVD65568 JEY65559:JEZ65568 JOU65559:JOV65568 JYQ65559:JYR65568 KIM65559:KIN65568 KSI65559:KSJ65568 LCE65559:LCF65568 LMA65559:LMB65568 LVW65559:LVX65568 MFS65559:MFT65568 MPO65559:MPP65568 MZK65559:MZL65568 NJG65559:NJH65568 NTC65559:NTD65568 OCY65559:OCZ65568 OMU65559:OMV65568 OWQ65559:OWR65568 PGM65559:PGN65568 PQI65559:PQJ65568 QAE65559:QAF65568 QKA65559:QKB65568 QTW65559:QTX65568 RDS65559:RDT65568 RNO65559:RNP65568 RXK65559:RXL65568 SHG65559:SHH65568 SRC65559:SRD65568 TAY65559:TAZ65568 TKU65559:TKV65568 TUQ65559:TUR65568 UEM65559:UEN65568 UOI65559:UOJ65568 UYE65559:UYF65568 VIA65559:VIB65568 VRW65559:VRX65568 WBS65559:WBT65568 WLO65559:WLP65568 WVK65559:WVL65568 C131095:D131104 IY131095:IZ131104 SU131095:SV131104 ACQ131095:ACR131104 AMM131095:AMN131104 AWI131095:AWJ131104 BGE131095:BGF131104 BQA131095:BQB131104 BZW131095:BZX131104 CJS131095:CJT131104 CTO131095:CTP131104 DDK131095:DDL131104 DNG131095:DNH131104 DXC131095:DXD131104 EGY131095:EGZ131104 EQU131095:EQV131104 FAQ131095:FAR131104 FKM131095:FKN131104 FUI131095:FUJ131104 GEE131095:GEF131104 GOA131095:GOB131104 GXW131095:GXX131104 HHS131095:HHT131104 HRO131095:HRP131104 IBK131095:IBL131104 ILG131095:ILH131104 IVC131095:IVD131104 JEY131095:JEZ131104 JOU131095:JOV131104 JYQ131095:JYR131104 KIM131095:KIN131104 KSI131095:KSJ131104 LCE131095:LCF131104 LMA131095:LMB131104 LVW131095:LVX131104 MFS131095:MFT131104 MPO131095:MPP131104 MZK131095:MZL131104 NJG131095:NJH131104 NTC131095:NTD131104 OCY131095:OCZ131104 OMU131095:OMV131104 OWQ131095:OWR131104 PGM131095:PGN131104 PQI131095:PQJ131104 QAE131095:QAF131104 QKA131095:QKB131104 QTW131095:QTX131104 RDS131095:RDT131104 RNO131095:RNP131104 RXK131095:RXL131104 SHG131095:SHH131104 SRC131095:SRD131104 TAY131095:TAZ131104 TKU131095:TKV131104 TUQ131095:TUR131104 UEM131095:UEN131104 UOI131095:UOJ131104 UYE131095:UYF131104 VIA131095:VIB131104 VRW131095:VRX131104 WBS131095:WBT131104 WLO131095:WLP131104 WVK131095:WVL131104 C196631:D196640 IY196631:IZ196640 SU196631:SV196640 ACQ196631:ACR196640 AMM196631:AMN196640 AWI196631:AWJ196640 BGE196631:BGF196640 BQA196631:BQB196640 BZW196631:BZX196640 CJS196631:CJT196640 CTO196631:CTP196640 DDK196631:DDL196640 DNG196631:DNH196640 DXC196631:DXD196640 EGY196631:EGZ196640 EQU196631:EQV196640 FAQ196631:FAR196640 FKM196631:FKN196640 FUI196631:FUJ196640 GEE196631:GEF196640 GOA196631:GOB196640 GXW196631:GXX196640 HHS196631:HHT196640 HRO196631:HRP196640 IBK196631:IBL196640 ILG196631:ILH196640 IVC196631:IVD196640 JEY196631:JEZ196640 JOU196631:JOV196640 JYQ196631:JYR196640 KIM196631:KIN196640 KSI196631:KSJ196640 LCE196631:LCF196640 LMA196631:LMB196640 LVW196631:LVX196640 MFS196631:MFT196640 MPO196631:MPP196640 MZK196631:MZL196640 NJG196631:NJH196640 NTC196631:NTD196640 OCY196631:OCZ196640 OMU196631:OMV196640 OWQ196631:OWR196640 PGM196631:PGN196640 PQI196631:PQJ196640 QAE196631:QAF196640 QKA196631:QKB196640 QTW196631:QTX196640 RDS196631:RDT196640 RNO196631:RNP196640 RXK196631:RXL196640 SHG196631:SHH196640 SRC196631:SRD196640 TAY196631:TAZ196640 TKU196631:TKV196640 TUQ196631:TUR196640 UEM196631:UEN196640 UOI196631:UOJ196640 UYE196631:UYF196640 VIA196631:VIB196640 VRW196631:VRX196640 WBS196631:WBT196640 WLO196631:WLP196640 WVK196631:WVL196640 C262167:D262176 IY262167:IZ262176 SU262167:SV262176 ACQ262167:ACR262176 AMM262167:AMN262176 AWI262167:AWJ262176 BGE262167:BGF262176 BQA262167:BQB262176 BZW262167:BZX262176 CJS262167:CJT262176 CTO262167:CTP262176 DDK262167:DDL262176 DNG262167:DNH262176 DXC262167:DXD262176 EGY262167:EGZ262176 EQU262167:EQV262176 FAQ262167:FAR262176 FKM262167:FKN262176 FUI262167:FUJ262176 GEE262167:GEF262176 GOA262167:GOB262176 GXW262167:GXX262176 HHS262167:HHT262176 HRO262167:HRP262176 IBK262167:IBL262176 ILG262167:ILH262176 IVC262167:IVD262176 JEY262167:JEZ262176 JOU262167:JOV262176 JYQ262167:JYR262176 KIM262167:KIN262176 KSI262167:KSJ262176 LCE262167:LCF262176 LMA262167:LMB262176 LVW262167:LVX262176 MFS262167:MFT262176 MPO262167:MPP262176 MZK262167:MZL262176 NJG262167:NJH262176 NTC262167:NTD262176 OCY262167:OCZ262176 OMU262167:OMV262176 OWQ262167:OWR262176 PGM262167:PGN262176 PQI262167:PQJ262176 QAE262167:QAF262176 QKA262167:QKB262176 QTW262167:QTX262176 RDS262167:RDT262176 RNO262167:RNP262176 RXK262167:RXL262176 SHG262167:SHH262176 SRC262167:SRD262176 TAY262167:TAZ262176 TKU262167:TKV262176 TUQ262167:TUR262176 UEM262167:UEN262176 UOI262167:UOJ262176 UYE262167:UYF262176 VIA262167:VIB262176 VRW262167:VRX262176 WBS262167:WBT262176 WLO262167:WLP262176 WVK262167:WVL262176 C327703:D327712 IY327703:IZ327712 SU327703:SV327712 ACQ327703:ACR327712 AMM327703:AMN327712 AWI327703:AWJ327712 BGE327703:BGF327712 BQA327703:BQB327712 BZW327703:BZX327712 CJS327703:CJT327712 CTO327703:CTP327712 DDK327703:DDL327712 DNG327703:DNH327712 DXC327703:DXD327712 EGY327703:EGZ327712 EQU327703:EQV327712 FAQ327703:FAR327712 FKM327703:FKN327712 FUI327703:FUJ327712 GEE327703:GEF327712 GOA327703:GOB327712 GXW327703:GXX327712 HHS327703:HHT327712 HRO327703:HRP327712 IBK327703:IBL327712 ILG327703:ILH327712 IVC327703:IVD327712 JEY327703:JEZ327712 JOU327703:JOV327712 JYQ327703:JYR327712 KIM327703:KIN327712 KSI327703:KSJ327712 LCE327703:LCF327712 LMA327703:LMB327712 LVW327703:LVX327712 MFS327703:MFT327712 MPO327703:MPP327712 MZK327703:MZL327712 NJG327703:NJH327712 NTC327703:NTD327712 OCY327703:OCZ327712 OMU327703:OMV327712 OWQ327703:OWR327712 PGM327703:PGN327712 PQI327703:PQJ327712 QAE327703:QAF327712 QKA327703:QKB327712 QTW327703:QTX327712 RDS327703:RDT327712 RNO327703:RNP327712 RXK327703:RXL327712 SHG327703:SHH327712 SRC327703:SRD327712 TAY327703:TAZ327712 TKU327703:TKV327712 TUQ327703:TUR327712 UEM327703:UEN327712 UOI327703:UOJ327712 UYE327703:UYF327712 VIA327703:VIB327712 VRW327703:VRX327712 WBS327703:WBT327712 WLO327703:WLP327712 WVK327703:WVL327712 C393239:D393248 IY393239:IZ393248 SU393239:SV393248 ACQ393239:ACR393248 AMM393239:AMN393248 AWI393239:AWJ393248 BGE393239:BGF393248 BQA393239:BQB393248 BZW393239:BZX393248 CJS393239:CJT393248 CTO393239:CTP393248 DDK393239:DDL393248 DNG393239:DNH393248 DXC393239:DXD393248 EGY393239:EGZ393248 EQU393239:EQV393248 FAQ393239:FAR393248 FKM393239:FKN393248 FUI393239:FUJ393248 GEE393239:GEF393248 GOA393239:GOB393248 GXW393239:GXX393248 HHS393239:HHT393248 HRO393239:HRP393248 IBK393239:IBL393248 ILG393239:ILH393248 IVC393239:IVD393248 JEY393239:JEZ393248 JOU393239:JOV393248 JYQ393239:JYR393248 KIM393239:KIN393248 KSI393239:KSJ393248 LCE393239:LCF393248 LMA393239:LMB393248 LVW393239:LVX393248 MFS393239:MFT393248 MPO393239:MPP393248 MZK393239:MZL393248 NJG393239:NJH393248 NTC393239:NTD393248 OCY393239:OCZ393248 OMU393239:OMV393248 OWQ393239:OWR393248 PGM393239:PGN393248 PQI393239:PQJ393248 QAE393239:QAF393248 QKA393239:QKB393248 QTW393239:QTX393248 RDS393239:RDT393248 RNO393239:RNP393248 RXK393239:RXL393248 SHG393239:SHH393248 SRC393239:SRD393248 TAY393239:TAZ393248 TKU393239:TKV393248 TUQ393239:TUR393248 UEM393239:UEN393248 UOI393239:UOJ393248 UYE393239:UYF393248 VIA393239:VIB393248 VRW393239:VRX393248 WBS393239:WBT393248 WLO393239:WLP393248 WVK393239:WVL393248 C458775:D458784 IY458775:IZ458784 SU458775:SV458784 ACQ458775:ACR458784 AMM458775:AMN458784 AWI458775:AWJ458784 BGE458775:BGF458784 BQA458775:BQB458784 BZW458775:BZX458784 CJS458775:CJT458784 CTO458775:CTP458784 DDK458775:DDL458784 DNG458775:DNH458784 DXC458775:DXD458784 EGY458775:EGZ458784 EQU458775:EQV458784 FAQ458775:FAR458784 FKM458775:FKN458784 FUI458775:FUJ458784 GEE458775:GEF458784 GOA458775:GOB458784 GXW458775:GXX458784 HHS458775:HHT458784 HRO458775:HRP458784 IBK458775:IBL458784 ILG458775:ILH458784 IVC458775:IVD458784 JEY458775:JEZ458784 JOU458775:JOV458784 JYQ458775:JYR458784 KIM458775:KIN458784 KSI458775:KSJ458784 LCE458775:LCF458784 LMA458775:LMB458784 LVW458775:LVX458784 MFS458775:MFT458784 MPO458775:MPP458784 MZK458775:MZL458784 NJG458775:NJH458784 NTC458775:NTD458784 OCY458775:OCZ458784 OMU458775:OMV458784 OWQ458775:OWR458784 PGM458775:PGN458784 PQI458775:PQJ458784 QAE458775:QAF458784 QKA458775:QKB458784 QTW458775:QTX458784 RDS458775:RDT458784 RNO458775:RNP458784 RXK458775:RXL458784 SHG458775:SHH458784 SRC458775:SRD458784 TAY458775:TAZ458784 TKU458775:TKV458784 TUQ458775:TUR458784 UEM458775:UEN458784 UOI458775:UOJ458784 UYE458775:UYF458784 VIA458775:VIB458784 VRW458775:VRX458784 WBS458775:WBT458784 WLO458775:WLP458784 WVK458775:WVL458784 C524311:D524320 IY524311:IZ524320 SU524311:SV524320 ACQ524311:ACR524320 AMM524311:AMN524320 AWI524311:AWJ524320 BGE524311:BGF524320 BQA524311:BQB524320 BZW524311:BZX524320 CJS524311:CJT524320 CTO524311:CTP524320 DDK524311:DDL524320 DNG524311:DNH524320 DXC524311:DXD524320 EGY524311:EGZ524320 EQU524311:EQV524320 FAQ524311:FAR524320 FKM524311:FKN524320 FUI524311:FUJ524320 GEE524311:GEF524320 GOA524311:GOB524320 GXW524311:GXX524320 HHS524311:HHT524320 HRO524311:HRP524320 IBK524311:IBL524320 ILG524311:ILH524320 IVC524311:IVD524320 JEY524311:JEZ524320 JOU524311:JOV524320 JYQ524311:JYR524320 KIM524311:KIN524320 KSI524311:KSJ524320 LCE524311:LCF524320 LMA524311:LMB524320 LVW524311:LVX524320 MFS524311:MFT524320 MPO524311:MPP524320 MZK524311:MZL524320 NJG524311:NJH524320 NTC524311:NTD524320 OCY524311:OCZ524320 OMU524311:OMV524320 OWQ524311:OWR524320 PGM524311:PGN524320 PQI524311:PQJ524320 QAE524311:QAF524320 QKA524311:QKB524320 QTW524311:QTX524320 RDS524311:RDT524320 RNO524311:RNP524320 RXK524311:RXL524320 SHG524311:SHH524320 SRC524311:SRD524320 TAY524311:TAZ524320 TKU524311:TKV524320 TUQ524311:TUR524320 UEM524311:UEN524320 UOI524311:UOJ524320 UYE524311:UYF524320 VIA524311:VIB524320 VRW524311:VRX524320 WBS524311:WBT524320 WLO524311:WLP524320 WVK524311:WVL524320 C589847:D589856 IY589847:IZ589856 SU589847:SV589856 ACQ589847:ACR589856 AMM589847:AMN589856 AWI589847:AWJ589856 BGE589847:BGF589856 BQA589847:BQB589856 BZW589847:BZX589856 CJS589847:CJT589856 CTO589847:CTP589856 DDK589847:DDL589856 DNG589847:DNH589856 DXC589847:DXD589856 EGY589847:EGZ589856 EQU589847:EQV589856 FAQ589847:FAR589856 FKM589847:FKN589856 FUI589847:FUJ589856 GEE589847:GEF589856 GOA589847:GOB589856 GXW589847:GXX589856 HHS589847:HHT589856 HRO589847:HRP589856 IBK589847:IBL589856 ILG589847:ILH589856 IVC589847:IVD589856 JEY589847:JEZ589856 JOU589847:JOV589856 JYQ589847:JYR589856 KIM589847:KIN589856 KSI589847:KSJ589856 LCE589847:LCF589856 LMA589847:LMB589856 LVW589847:LVX589856 MFS589847:MFT589856 MPO589847:MPP589856 MZK589847:MZL589856 NJG589847:NJH589856 NTC589847:NTD589856 OCY589847:OCZ589856 OMU589847:OMV589856 OWQ589847:OWR589856 PGM589847:PGN589856 PQI589847:PQJ589856 QAE589847:QAF589856 QKA589847:QKB589856 QTW589847:QTX589856 RDS589847:RDT589856 RNO589847:RNP589856 RXK589847:RXL589856 SHG589847:SHH589856 SRC589847:SRD589856 TAY589847:TAZ589856 TKU589847:TKV589856 TUQ589847:TUR589856 UEM589847:UEN589856 UOI589847:UOJ589856 UYE589847:UYF589856 VIA589847:VIB589856 VRW589847:VRX589856 WBS589847:WBT589856 WLO589847:WLP589856 WVK589847:WVL589856 C655383:D655392 IY655383:IZ655392 SU655383:SV655392 ACQ655383:ACR655392 AMM655383:AMN655392 AWI655383:AWJ655392 BGE655383:BGF655392 BQA655383:BQB655392 BZW655383:BZX655392 CJS655383:CJT655392 CTO655383:CTP655392 DDK655383:DDL655392 DNG655383:DNH655392 DXC655383:DXD655392 EGY655383:EGZ655392 EQU655383:EQV655392 FAQ655383:FAR655392 FKM655383:FKN655392 FUI655383:FUJ655392 GEE655383:GEF655392 GOA655383:GOB655392 GXW655383:GXX655392 HHS655383:HHT655392 HRO655383:HRP655392 IBK655383:IBL655392 ILG655383:ILH655392 IVC655383:IVD655392 JEY655383:JEZ655392 JOU655383:JOV655392 JYQ655383:JYR655392 KIM655383:KIN655392 KSI655383:KSJ655392 LCE655383:LCF655392 LMA655383:LMB655392 LVW655383:LVX655392 MFS655383:MFT655392 MPO655383:MPP655392 MZK655383:MZL655392 NJG655383:NJH655392 NTC655383:NTD655392 OCY655383:OCZ655392 OMU655383:OMV655392 OWQ655383:OWR655392 PGM655383:PGN655392 PQI655383:PQJ655392 QAE655383:QAF655392 QKA655383:QKB655392 QTW655383:QTX655392 RDS655383:RDT655392 RNO655383:RNP655392 RXK655383:RXL655392 SHG655383:SHH655392 SRC655383:SRD655392 TAY655383:TAZ655392 TKU655383:TKV655392 TUQ655383:TUR655392 UEM655383:UEN655392 UOI655383:UOJ655392 UYE655383:UYF655392 VIA655383:VIB655392 VRW655383:VRX655392 WBS655383:WBT655392 WLO655383:WLP655392 WVK655383:WVL655392 C720919:D720928 IY720919:IZ720928 SU720919:SV720928 ACQ720919:ACR720928 AMM720919:AMN720928 AWI720919:AWJ720928 BGE720919:BGF720928 BQA720919:BQB720928 BZW720919:BZX720928 CJS720919:CJT720928 CTO720919:CTP720928 DDK720919:DDL720928 DNG720919:DNH720928 DXC720919:DXD720928 EGY720919:EGZ720928 EQU720919:EQV720928 FAQ720919:FAR720928 FKM720919:FKN720928 FUI720919:FUJ720928 GEE720919:GEF720928 GOA720919:GOB720928 GXW720919:GXX720928 HHS720919:HHT720928 HRO720919:HRP720928 IBK720919:IBL720928 ILG720919:ILH720928 IVC720919:IVD720928 JEY720919:JEZ720928 JOU720919:JOV720928 JYQ720919:JYR720928 KIM720919:KIN720928 KSI720919:KSJ720928 LCE720919:LCF720928 LMA720919:LMB720928 LVW720919:LVX720928 MFS720919:MFT720928 MPO720919:MPP720928 MZK720919:MZL720928 NJG720919:NJH720928 NTC720919:NTD720928 OCY720919:OCZ720928 OMU720919:OMV720928 OWQ720919:OWR720928 PGM720919:PGN720928 PQI720919:PQJ720928 QAE720919:QAF720928 QKA720919:QKB720928 QTW720919:QTX720928 RDS720919:RDT720928 RNO720919:RNP720928 RXK720919:RXL720928 SHG720919:SHH720928 SRC720919:SRD720928 TAY720919:TAZ720928 TKU720919:TKV720928 TUQ720919:TUR720928 UEM720919:UEN720928 UOI720919:UOJ720928 UYE720919:UYF720928 VIA720919:VIB720928 VRW720919:VRX720928 WBS720919:WBT720928 WLO720919:WLP720928 WVK720919:WVL720928 C786455:D786464 IY786455:IZ786464 SU786455:SV786464 ACQ786455:ACR786464 AMM786455:AMN786464 AWI786455:AWJ786464 BGE786455:BGF786464 BQA786455:BQB786464 BZW786455:BZX786464 CJS786455:CJT786464 CTO786455:CTP786464 DDK786455:DDL786464 DNG786455:DNH786464 DXC786455:DXD786464 EGY786455:EGZ786464 EQU786455:EQV786464 FAQ786455:FAR786464 FKM786455:FKN786464 FUI786455:FUJ786464 GEE786455:GEF786464 GOA786455:GOB786464 GXW786455:GXX786464 HHS786455:HHT786464 HRO786455:HRP786464 IBK786455:IBL786464 ILG786455:ILH786464 IVC786455:IVD786464 JEY786455:JEZ786464 JOU786455:JOV786464 JYQ786455:JYR786464 KIM786455:KIN786464 KSI786455:KSJ786464 LCE786455:LCF786464 LMA786455:LMB786464 LVW786455:LVX786464 MFS786455:MFT786464 MPO786455:MPP786464 MZK786455:MZL786464 NJG786455:NJH786464 NTC786455:NTD786464 OCY786455:OCZ786464 OMU786455:OMV786464 OWQ786455:OWR786464 PGM786455:PGN786464 PQI786455:PQJ786464 QAE786455:QAF786464 QKA786455:QKB786464 QTW786455:QTX786464 RDS786455:RDT786464 RNO786455:RNP786464 RXK786455:RXL786464 SHG786455:SHH786464 SRC786455:SRD786464 TAY786455:TAZ786464 TKU786455:TKV786464 TUQ786455:TUR786464 UEM786455:UEN786464 UOI786455:UOJ786464 UYE786455:UYF786464 VIA786455:VIB786464 VRW786455:VRX786464 WBS786455:WBT786464 WLO786455:WLP786464 WVK786455:WVL786464 C851991:D852000 IY851991:IZ852000 SU851991:SV852000 ACQ851991:ACR852000 AMM851991:AMN852000 AWI851991:AWJ852000 BGE851991:BGF852000 BQA851991:BQB852000 BZW851991:BZX852000 CJS851991:CJT852000 CTO851991:CTP852000 DDK851991:DDL852000 DNG851991:DNH852000 DXC851991:DXD852000 EGY851991:EGZ852000 EQU851991:EQV852000 FAQ851991:FAR852000 FKM851991:FKN852000 FUI851991:FUJ852000 GEE851991:GEF852000 GOA851991:GOB852000 GXW851991:GXX852000 HHS851991:HHT852000 HRO851991:HRP852000 IBK851991:IBL852000 ILG851991:ILH852000 IVC851991:IVD852000 JEY851991:JEZ852000 JOU851991:JOV852000 JYQ851991:JYR852000 KIM851991:KIN852000 KSI851991:KSJ852000 LCE851991:LCF852000 LMA851991:LMB852000 LVW851991:LVX852000 MFS851991:MFT852000 MPO851991:MPP852000 MZK851991:MZL852000 NJG851991:NJH852000 NTC851991:NTD852000 OCY851991:OCZ852000 OMU851991:OMV852000 OWQ851991:OWR852000 PGM851991:PGN852000 PQI851991:PQJ852000 QAE851991:QAF852000 QKA851991:QKB852000 QTW851991:QTX852000 RDS851991:RDT852000 RNO851991:RNP852000 RXK851991:RXL852000 SHG851991:SHH852000 SRC851991:SRD852000 TAY851991:TAZ852000 TKU851991:TKV852000 TUQ851991:TUR852000 UEM851991:UEN852000 UOI851991:UOJ852000 UYE851991:UYF852000 VIA851991:VIB852000 VRW851991:VRX852000 WBS851991:WBT852000 WLO851991:WLP852000 WVK851991:WVL852000 C917527:D917536 IY917527:IZ917536 SU917527:SV917536 ACQ917527:ACR917536 AMM917527:AMN917536 AWI917527:AWJ917536 BGE917527:BGF917536 BQA917527:BQB917536 BZW917527:BZX917536 CJS917527:CJT917536 CTO917527:CTP917536 DDK917527:DDL917536 DNG917527:DNH917536 DXC917527:DXD917536 EGY917527:EGZ917536 EQU917527:EQV917536 FAQ917527:FAR917536 FKM917527:FKN917536 FUI917527:FUJ917536 GEE917527:GEF917536 GOA917527:GOB917536 GXW917527:GXX917536 HHS917527:HHT917536 HRO917527:HRP917536 IBK917527:IBL917536 ILG917527:ILH917536 IVC917527:IVD917536 JEY917527:JEZ917536 JOU917527:JOV917536 JYQ917527:JYR917536 KIM917527:KIN917536 KSI917527:KSJ917536 LCE917527:LCF917536 LMA917527:LMB917536 LVW917527:LVX917536 MFS917527:MFT917536 MPO917527:MPP917536 MZK917527:MZL917536 NJG917527:NJH917536 NTC917527:NTD917536 OCY917527:OCZ917536 OMU917527:OMV917536 OWQ917527:OWR917536 PGM917527:PGN917536 PQI917527:PQJ917536 QAE917527:QAF917536 QKA917527:QKB917536 QTW917527:QTX917536 RDS917527:RDT917536 RNO917527:RNP917536 RXK917527:RXL917536 SHG917527:SHH917536 SRC917527:SRD917536 TAY917527:TAZ917536 TKU917527:TKV917536 TUQ917527:TUR917536 UEM917527:UEN917536 UOI917527:UOJ917536 UYE917527:UYF917536 VIA917527:VIB917536 VRW917527:VRX917536 WBS917527:WBT917536 WLO917527:WLP917536 WVK917527:WVL917536 C983063:D983072 IY983063:IZ983072 SU983063:SV983072 ACQ983063:ACR983072 AMM983063:AMN983072 AWI983063:AWJ983072 BGE983063:BGF983072 BQA983063:BQB983072 BZW983063:BZX983072 CJS983063:CJT983072 CTO983063:CTP983072 DDK983063:DDL983072 DNG983063:DNH983072 DXC983063:DXD983072 EGY983063:EGZ983072 EQU983063:EQV983072 FAQ983063:FAR983072 FKM983063:FKN983072 FUI983063:FUJ983072 GEE983063:GEF983072 GOA983063:GOB983072 GXW983063:GXX983072 HHS983063:HHT983072 HRO983063:HRP983072 IBK983063:IBL983072 ILG983063:ILH983072 IVC983063:IVD983072 JEY983063:JEZ983072 JOU983063:JOV983072 JYQ983063:JYR983072 KIM983063:KIN983072 KSI983063:KSJ983072 LCE983063:LCF983072 LMA983063:LMB983072 LVW983063:LVX983072 MFS983063:MFT983072 MPO983063:MPP983072 MZK983063:MZL983072 NJG983063:NJH983072 NTC983063:NTD983072 OCY983063:OCZ983072 OMU983063:OMV983072 OWQ983063:OWR983072 PGM983063:PGN983072 PQI983063:PQJ983072 QAE983063:QAF983072 QKA983063:QKB983072 QTW983063:QTX983072 RDS983063:RDT983072 RNO983063:RNP983072 RXK983063:RXL983072 SHG983063:SHH983072 SRC983063:SRD983072 TAY983063:TAZ983072 TKU983063:TKV983072 TUQ983063:TUR983072 UEM983063:UEN983072 UOI983063:UOJ983072 UYE983063:UYF983072 VIA983063:VIB983072 VRW983063:VRX983072 WBS983063:WBT983072 WLO983063:WLP983072 C35:D42" xr:uid="{73997EDE-498C-4BE3-B713-2D646C6B9744}">
      <formula1>-999999999999999</formula1>
      <formula2>999999999</formula2>
    </dataValidation>
    <dataValidation type="decimal" allowBlank="1" showInputMessage="1" showErrorMessage="1" errorTitle="Невалиден формат" error="Стойността в клетката може да съдържа само положително число._x000a__x000a_За да коригирате натиснете Retry. За да се откажете натиснете Cancel." sqref="C45:D45 IY47:IZ48 SU47:SV48 ACQ47:ACR48 AMM47:AMN48 AWI47:AWJ48 BGE47:BGF48 BQA47:BQB48 BZW47:BZX48 CJS47:CJT48 CTO47:CTP48 DDK47:DDL48 DNG47:DNH48 DXC47:DXD48 EGY47:EGZ48 EQU47:EQV48 FAQ47:FAR48 FKM47:FKN48 FUI47:FUJ48 GEE47:GEF48 GOA47:GOB48 GXW47:GXX48 HHS47:HHT48 HRO47:HRP48 IBK47:IBL48 ILG47:ILH48 IVC47:IVD48 JEY47:JEZ48 JOU47:JOV48 JYQ47:JYR48 KIM47:KIN48 KSI47:KSJ48 LCE47:LCF48 LMA47:LMB48 LVW47:LVX48 MFS47:MFT48 MPO47:MPP48 MZK47:MZL48 NJG47:NJH48 NTC47:NTD48 OCY47:OCZ48 OMU47:OMV48 OWQ47:OWR48 PGM47:PGN48 PQI47:PQJ48 QAE47:QAF48 QKA47:QKB48 QTW47:QTX48 RDS47:RDT48 RNO47:RNP48 RXK47:RXL48 SHG47:SHH48 SRC47:SRD48 TAY47:TAZ48 TKU47:TKV48 TUQ47:TUR48 UEM47:UEN48 UOI47:UOJ48 UYE47:UYF48 VIA47:VIB48 VRW47:VRX48 WBS47:WBT48 WLO47:WLP48 WVK47:WVL48 C65583:D65584 IY65583:IZ65584 SU65583:SV65584 ACQ65583:ACR65584 AMM65583:AMN65584 AWI65583:AWJ65584 BGE65583:BGF65584 BQA65583:BQB65584 BZW65583:BZX65584 CJS65583:CJT65584 CTO65583:CTP65584 DDK65583:DDL65584 DNG65583:DNH65584 DXC65583:DXD65584 EGY65583:EGZ65584 EQU65583:EQV65584 FAQ65583:FAR65584 FKM65583:FKN65584 FUI65583:FUJ65584 GEE65583:GEF65584 GOA65583:GOB65584 GXW65583:GXX65584 HHS65583:HHT65584 HRO65583:HRP65584 IBK65583:IBL65584 ILG65583:ILH65584 IVC65583:IVD65584 JEY65583:JEZ65584 JOU65583:JOV65584 JYQ65583:JYR65584 KIM65583:KIN65584 KSI65583:KSJ65584 LCE65583:LCF65584 LMA65583:LMB65584 LVW65583:LVX65584 MFS65583:MFT65584 MPO65583:MPP65584 MZK65583:MZL65584 NJG65583:NJH65584 NTC65583:NTD65584 OCY65583:OCZ65584 OMU65583:OMV65584 OWQ65583:OWR65584 PGM65583:PGN65584 PQI65583:PQJ65584 QAE65583:QAF65584 QKA65583:QKB65584 QTW65583:QTX65584 RDS65583:RDT65584 RNO65583:RNP65584 RXK65583:RXL65584 SHG65583:SHH65584 SRC65583:SRD65584 TAY65583:TAZ65584 TKU65583:TKV65584 TUQ65583:TUR65584 UEM65583:UEN65584 UOI65583:UOJ65584 UYE65583:UYF65584 VIA65583:VIB65584 VRW65583:VRX65584 WBS65583:WBT65584 WLO65583:WLP65584 WVK65583:WVL65584 C131119:D131120 IY131119:IZ131120 SU131119:SV131120 ACQ131119:ACR131120 AMM131119:AMN131120 AWI131119:AWJ131120 BGE131119:BGF131120 BQA131119:BQB131120 BZW131119:BZX131120 CJS131119:CJT131120 CTO131119:CTP131120 DDK131119:DDL131120 DNG131119:DNH131120 DXC131119:DXD131120 EGY131119:EGZ131120 EQU131119:EQV131120 FAQ131119:FAR131120 FKM131119:FKN131120 FUI131119:FUJ131120 GEE131119:GEF131120 GOA131119:GOB131120 GXW131119:GXX131120 HHS131119:HHT131120 HRO131119:HRP131120 IBK131119:IBL131120 ILG131119:ILH131120 IVC131119:IVD131120 JEY131119:JEZ131120 JOU131119:JOV131120 JYQ131119:JYR131120 KIM131119:KIN131120 KSI131119:KSJ131120 LCE131119:LCF131120 LMA131119:LMB131120 LVW131119:LVX131120 MFS131119:MFT131120 MPO131119:MPP131120 MZK131119:MZL131120 NJG131119:NJH131120 NTC131119:NTD131120 OCY131119:OCZ131120 OMU131119:OMV131120 OWQ131119:OWR131120 PGM131119:PGN131120 PQI131119:PQJ131120 QAE131119:QAF131120 QKA131119:QKB131120 QTW131119:QTX131120 RDS131119:RDT131120 RNO131119:RNP131120 RXK131119:RXL131120 SHG131119:SHH131120 SRC131119:SRD131120 TAY131119:TAZ131120 TKU131119:TKV131120 TUQ131119:TUR131120 UEM131119:UEN131120 UOI131119:UOJ131120 UYE131119:UYF131120 VIA131119:VIB131120 VRW131119:VRX131120 WBS131119:WBT131120 WLO131119:WLP131120 WVK131119:WVL131120 C196655:D196656 IY196655:IZ196656 SU196655:SV196656 ACQ196655:ACR196656 AMM196655:AMN196656 AWI196655:AWJ196656 BGE196655:BGF196656 BQA196655:BQB196656 BZW196655:BZX196656 CJS196655:CJT196656 CTO196655:CTP196656 DDK196655:DDL196656 DNG196655:DNH196656 DXC196655:DXD196656 EGY196655:EGZ196656 EQU196655:EQV196656 FAQ196655:FAR196656 FKM196655:FKN196656 FUI196655:FUJ196656 GEE196655:GEF196656 GOA196655:GOB196656 GXW196655:GXX196656 HHS196655:HHT196656 HRO196655:HRP196656 IBK196655:IBL196656 ILG196655:ILH196656 IVC196655:IVD196656 JEY196655:JEZ196656 JOU196655:JOV196656 JYQ196655:JYR196656 KIM196655:KIN196656 KSI196655:KSJ196656 LCE196655:LCF196656 LMA196655:LMB196656 LVW196655:LVX196656 MFS196655:MFT196656 MPO196655:MPP196656 MZK196655:MZL196656 NJG196655:NJH196656 NTC196655:NTD196656 OCY196655:OCZ196656 OMU196655:OMV196656 OWQ196655:OWR196656 PGM196655:PGN196656 PQI196655:PQJ196656 QAE196655:QAF196656 QKA196655:QKB196656 QTW196655:QTX196656 RDS196655:RDT196656 RNO196655:RNP196656 RXK196655:RXL196656 SHG196655:SHH196656 SRC196655:SRD196656 TAY196655:TAZ196656 TKU196655:TKV196656 TUQ196655:TUR196656 UEM196655:UEN196656 UOI196655:UOJ196656 UYE196655:UYF196656 VIA196655:VIB196656 VRW196655:VRX196656 WBS196655:WBT196656 WLO196655:WLP196656 WVK196655:WVL196656 C262191:D262192 IY262191:IZ262192 SU262191:SV262192 ACQ262191:ACR262192 AMM262191:AMN262192 AWI262191:AWJ262192 BGE262191:BGF262192 BQA262191:BQB262192 BZW262191:BZX262192 CJS262191:CJT262192 CTO262191:CTP262192 DDK262191:DDL262192 DNG262191:DNH262192 DXC262191:DXD262192 EGY262191:EGZ262192 EQU262191:EQV262192 FAQ262191:FAR262192 FKM262191:FKN262192 FUI262191:FUJ262192 GEE262191:GEF262192 GOA262191:GOB262192 GXW262191:GXX262192 HHS262191:HHT262192 HRO262191:HRP262192 IBK262191:IBL262192 ILG262191:ILH262192 IVC262191:IVD262192 JEY262191:JEZ262192 JOU262191:JOV262192 JYQ262191:JYR262192 KIM262191:KIN262192 KSI262191:KSJ262192 LCE262191:LCF262192 LMA262191:LMB262192 LVW262191:LVX262192 MFS262191:MFT262192 MPO262191:MPP262192 MZK262191:MZL262192 NJG262191:NJH262192 NTC262191:NTD262192 OCY262191:OCZ262192 OMU262191:OMV262192 OWQ262191:OWR262192 PGM262191:PGN262192 PQI262191:PQJ262192 QAE262191:QAF262192 QKA262191:QKB262192 QTW262191:QTX262192 RDS262191:RDT262192 RNO262191:RNP262192 RXK262191:RXL262192 SHG262191:SHH262192 SRC262191:SRD262192 TAY262191:TAZ262192 TKU262191:TKV262192 TUQ262191:TUR262192 UEM262191:UEN262192 UOI262191:UOJ262192 UYE262191:UYF262192 VIA262191:VIB262192 VRW262191:VRX262192 WBS262191:WBT262192 WLO262191:WLP262192 WVK262191:WVL262192 C327727:D327728 IY327727:IZ327728 SU327727:SV327728 ACQ327727:ACR327728 AMM327727:AMN327728 AWI327727:AWJ327728 BGE327727:BGF327728 BQA327727:BQB327728 BZW327727:BZX327728 CJS327727:CJT327728 CTO327727:CTP327728 DDK327727:DDL327728 DNG327727:DNH327728 DXC327727:DXD327728 EGY327727:EGZ327728 EQU327727:EQV327728 FAQ327727:FAR327728 FKM327727:FKN327728 FUI327727:FUJ327728 GEE327727:GEF327728 GOA327727:GOB327728 GXW327727:GXX327728 HHS327727:HHT327728 HRO327727:HRP327728 IBK327727:IBL327728 ILG327727:ILH327728 IVC327727:IVD327728 JEY327727:JEZ327728 JOU327727:JOV327728 JYQ327727:JYR327728 KIM327727:KIN327728 KSI327727:KSJ327728 LCE327727:LCF327728 LMA327727:LMB327728 LVW327727:LVX327728 MFS327727:MFT327728 MPO327727:MPP327728 MZK327727:MZL327728 NJG327727:NJH327728 NTC327727:NTD327728 OCY327727:OCZ327728 OMU327727:OMV327728 OWQ327727:OWR327728 PGM327727:PGN327728 PQI327727:PQJ327728 QAE327727:QAF327728 QKA327727:QKB327728 QTW327727:QTX327728 RDS327727:RDT327728 RNO327727:RNP327728 RXK327727:RXL327728 SHG327727:SHH327728 SRC327727:SRD327728 TAY327727:TAZ327728 TKU327727:TKV327728 TUQ327727:TUR327728 UEM327727:UEN327728 UOI327727:UOJ327728 UYE327727:UYF327728 VIA327727:VIB327728 VRW327727:VRX327728 WBS327727:WBT327728 WLO327727:WLP327728 WVK327727:WVL327728 C393263:D393264 IY393263:IZ393264 SU393263:SV393264 ACQ393263:ACR393264 AMM393263:AMN393264 AWI393263:AWJ393264 BGE393263:BGF393264 BQA393263:BQB393264 BZW393263:BZX393264 CJS393263:CJT393264 CTO393263:CTP393264 DDK393263:DDL393264 DNG393263:DNH393264 DXC393263:DXD393264 EGY393263:EGZ393264 EQU393263:EQV393264 FAQ393263:FAR393264 FKM393263:FKN393264 FUI393263:FUJ393264 GEE393263:GEF393264 GOA393263:GOB393264 GXW393263:GXX393264 HHS393263:HHT393264 HRO393263:HRP393264 IBK393263:IBL393264 ILG393263:ILH393264 IVC393263:IVD393264 JEY393263:JEZ393264 JOU393263:JOV393264 JYQ393263:JYR393264 KIM393263:KIN393264 KSI393263:KSJ393264 LCE393263:LCF393264 LMA393263:LMB393264 LVW393263:LVX393264 MFS393263:MFT393264 MPO393263:MPP393264 MZK393263:MZL393264 NJG393263:NJH393264 NTC393263:NTD393264 OCY393263:OCZ393264 OMU393263:OMV393264 OWQ393263:OWR393264 PGM393263:PGN393264 PQI393263:PQJ393264 QAE393263:QAF393264 QKA393263:QKB393264 QTW393263:QTX393264 RDS393263:RDT393264 RNO393263:RNP393264 RXK393263:RXL393264 SHG393263:SHH393264 SRC393263:SRD393264 TAY393263:TAZ393264 TKU393263:TKV393264 TUQ393263:TUR393264 UEM393263:UEN393264 UOI393263:UOJ393264 UYE393263:UYF393264 VIA393263:VIB393264 VRW393263:VRX393264 WBS393263:WBT393264 WLO393263:WLP393264 WVK393263:WVL393264 C458799:D458800 IY458799:IZ458800 SU458799:SV458800 ACQ458799:ACR458800 AMM458799:AMN458800 AWI458799:AWJ458800 BGE458799:BGF458800 BQA458799:BQB458800 BZW458799:BZX458800 CJS458799:CJT458800 CTO458799:CTP458800 DDK458799:DDL458800 DNG458799:DNH458800 DXC458799:DXD458800 EGY458799:EGZ458800 EQU458799:EQV458800 FAQ458799:FAR458800 FKM458799:FKN458800 FUI458799:FUJ458800 GEE458799:GEF458800 GOA458799:GOB458800 GXW458799:GXX458800 HHS458799:HHT458800 HRO458799:HRP458800 IBK458799:IBL458800 ILG458799:ILH458800 IVC458799:IVD458800 JEY458799:JEZ458800 JOU458799:JOV458800 JYQ458799:JYR458800 KIM458799:KIN458800 KSI458799:KSJ458800 LCE458799:LCF458800 LMA458799:LMB458800 LVW458799:LVX458800 MFS458799:MFT458800 MPO458799:MPP458800 MZK458799:MZL458800 NJG458799:NJH458800 NTC458799:NTD458800 OCY458799:OCZ458800 OMU458799:OMV458800 OWQ458799:OWR458800 PGM458799:PGN458800 PQI458799:PQJ458800 QAE458799:QAF458800 QKA458799:QKB458800 QTW458799:QTX458800 RDS458799:RDT458800 RNO458799:RNP458800 RXK458799:RXL458800 SHG458799:SHH458800 SRC458799:SRD458800 TAY458799:TAZ458800 TKU458799:TKV458800 TUQ458799:TUR458800 UEM458799:UEN458800 UOI458799:UOJ458800 UYE458799:UYF458800 VIA458799:VIB458800 VRW458799:VRX458800 WBS458799:WBT458800 WLO458799:WLP458800 WVK458799:WVL458800 C524335:D524336 IY524335:IZ524336 SU524335:SV524336 ACQ524335:ACR524336 AMM524335:AMN524336 AWI524335:AWJ524336 BGE524335:BGF524336 BQA524335:BQB524336 BZW524335:BZX524336 CJS524335:CJT524336 CTO524335:CTP524336 DDK524335:DDL524336 DNG524335:DNH524336 DXC524335:DXD524336 EGY524335:EGZ524336 EQU524335:EQV524336 FAQ524335:FAR524336 FKM524335:FKN524336 FUI524335:FUJ524336 GEE524335:GEF524336 GOA524335:GOB524336 GXW524335:GXX524336 HHS524335:HHT524336 HRO524335:HRP524336 IBK524335:IBL524336 ILG524335:ILH524336 IVC524335:IVD524336 JEY524335:JEZ524336 JOU524335:JOV524336 JYQ524335:JYR524336 KIM524335:KIN524336 KSI524335:KSJ524336 LCE524335:LCF524336 LMA524335:LMB524336 LVW524335:LVX524336 MFS524335:MFT524336 MPO524335:MPP524336 MZK524335:MZL524336 NJG524335:NJH524336 NTC524335:NTD524336 OCY524335:OCZ524336 OMU524335:OMV524336 OWQ524335:OWR524336 PGM524335:PGN524336 PQI524335:PQJ524336 QAE524335:QAF524336 QKA524335:QKB524336 QTW524335:QTX524336 RDS524335:RDT524336 RNO524335:RNP524336 RXK524335:RXL524336 SHG524335:SHH524336 SRC524335:SRD524336 TAY524335:TAZ524336 TKU524335:TKV524336 TUQ524335:TUR524336 UEM524335:UEN524336 UOI524335:UOJ524336 UYE524335:UYF524336 VIA524335:VIB524336 VRW524335:VRX524336 WBS524335:WBT524336 WLO524335:WLP524336 WVK524335:WVL524336 C589871:D589872 IY589871:IZ589872 SU589871:SV589872 ACQ589871:ACR589872 AMM589871:AMN589872 AWI589871:AWJ589872 BGE589871:BGF589872 BQA589871:BQB589872 BZW589871:BZX589872 CJS589871:CJT589872 CTO589871:CTP589872 DDK589871:DDL589872 DNG589871:DNH589872 DXC589871:DXD589872 EGY589871:EGZ589872 EQU589871:EQV589872 FAQ589871:FAR589872 FKM589871:FKN589872 FUI589871:FUJ589872 GEE589871:GEF589872 GOA589871:GOB589872 GXW589871:GXX589872 HHS589871:HHT589872 HRO589871:HRP589872 IBK589871:IBL589872 ILG589871:ILH589872 IVC589871:IVD589872 JEY589871:JEZ589872 JOU589871:JOV589872 JYQ589871:JYR589872 KIM589871:KIN589872 KSI589871:KSJ589872 LCE589871:LCF589872 LMA589871:LMB589872 LVW589871:LVX589872 MFS589871:MFT589872 MPO589871:MPP589872 MZK589871:MZL589872 NJG589871:NJH589872 NTC589871:NTD589872 OCY589871:OCZ589872 OMU589871:OMV589872 OWQ589871:OWR589872 PGM589871:PGN589872 PQI589871:PQJ589872 QAE589871:QAF589872 QKA589871:QKB589872 QTW589871:QTX589872 RDS589871:RDT589872 RNO589871:RNP589872 RXK589871:RXL589872 SHG589871:SHH589872 SRC589871:SRD589872 TAY589871:TAZ589872 TKU589871:TKV589872 TUQ589871:TUR589872 UEM589871:UEN589872 UOI589871:UOJ589872 UYE589871:UYF589872 VIA589871:VIB589872 VRW589871:VRX589872 WBS589871:WBT589872 WLO589871:WLP589872 WVK589871:WVL589872 C655407:D655408 IY655407:IZ655408 SU655407:SV655408 ACQ655407:ACR655408 AMM655407:AMN655408 AWI655407:AWJ655408 BGE655407:BGF655408 BQA655407:BQB655408 BZW655407:BZX655408 CJS655407:CJT655408 CTO655407:CTP655408 DDK655407:DDL655408 DNG655407:DNH655408 DXC655407:DXD655408 EGY655407:EGZ655408 EQU655407:EQV655408 FAQ655407:FAR655408 FKM655407:FKN655408 FUI655407:FUJ655408 GEE655407:GEF655408 GOA655407:GOB655408 GXW655407:GXX655408 HHS655407:HHT655408 HRO655407:HRP655408 IBK655407:IBL655408 ILG655407:ILH655408 IVC655407:IVD655408 JEY655407:JEZ655408 JOU655407:JOV655408 JYQ655407:JYR655408 KIM655407:KIN655408 KSI655407:KSJ655408 LCE655407:LCF655408 LMA655407:LMB655408 LVW655407:LVX655408 MFS655407:MFT655408 MPO655407:MPP655408 MZK655407:MZL655408 NJG655407:NJH655408 NTC655407:NTD655408 OCY655407:OCZ655408 OMU655407:OMV655408 OWQ655407:OWR655408 PGM655407:PGN655408 PQI655407:PQJ655408 QAE655407:QAF655408 QKA655407:QKB655408 QTW655407:QTX655408 RDS655407:RDT655408 RNO655407:RNP655408 RXK655407:RXL655408 SHG655407:SHH655408 SRC655407:SRD655408 TAY655407:TAZ655408 TKU655407:TKV655408 TUQ655407:TUR655408 UEM655407:UEN655408 UOI655407:UOJ655408 UYE655407:UYF655408 VIA655407:VIB655408 VRW655407:VRX655408 WBS655407:WBT655408 WLO655407:WLP655408 WVK655407:WVL655408 C720943:D720944 IY720943:IZ720944 SU720943:SV720944 ACQ720943:ACR720944 AMM720943:AMN720944 AWI720943:AWJ720944 BGE720943:BGF720944 BQA720943:BQB720944 BZW720943:BZX720944 CJS720943:CJT720944 CTO720943:CTP720944 DDK720943:DDL720944 DNG720943:DNH720944 DXC720943:DXD720944 EGY720943:EGZ720944 EQU720943:EQV720944 FAQ720943:FAR720944 FKM720943:FKN720944 FUI720943:FUJ720944 GEE720943:GEF720944 GOA720943:GOB720944 GXW720943:GXX720944 HHS720943:HHT720944 HRO720943:HRP720944 IBK720943:IBL720944 ILG720943:ILH720944 IVC720943:IVD720944 JEY720943:JEZ720944 JOU720943:JOV720944 JYQ720943:JYR720944 KIM720943:KIN720944 KSI720943:KSJ720944 LCE720943:LCF720944 LMA720943:LMB720944 LVW720943:LVX720944 MFS720943:MFT720944 MPO720943:MPP720944 MZK720943:MZL720944 NJG720943:NJH720944 NTC720943:NTD720944 OCY720943:OCZ720944 OMU720943:OMV720944 OWQ720943:OWR720944 PGM720943:PGN720944 PQI720943:PQJ720944 QAE720943:QAF720944 QKA720943:QKB720944 QTW720943:QTX720944 RDS720943:RDT720944 RNO720943:RNP720944 RXK720943:RXL720944 SHG720943:SHH720944 SRC720943:SRD720944 TAY720943:TAZ720944 TKU720943:TKV720944 TUQ720943:TUR720944 UEM720943:UEN720944 UOI720943:UOJ720944 UYE720943:UYF720944 VIA720943:VIB720944 VRW720943:VRX720944 WBS720943:WBT720944 WLO720943:WLP720944 WVK720943:WVL720944 C786479:D786480 IY786479:IZ786480 SU786479:SV786480 ACQ786479:ACR786480 AMM786479:AMN786480 AWI786479:AWJ786480 BGE786479:BGF786480 BQA786479:BQB786480 BZW786479:BZX786480 CJS786479:CJT786480 CTO786479:CTP786480 DDK786479:DDL786480 DNG786479:DNH786480 DXC786479:DXD786480 EGY786479:EGZ786480 EQU786479:EQV786480 FAQ786479:FAR786480 FKM786479:FKN786480 FUI786479:FUJ786480 GEE786479:GEF786480 GOA786479:GOB786480 GXW786479:GXX786480 HHS786479:HHT786480 HRO786479:HRP786480 IBK786479:IBL786480 ILG786479:ILH786480 IVC786479:IVD786480 JEY786479:JEZ786480 JOU786479:JOV786480 JYQ786479:JYR786480 KIM786479:KIN786480 KSI786479:KSJ786480 LCE786479:LCF786480 LMA786479:LMB786480 LVW786479:LVX786480 MFS786479:MFT786480 MPO786479:MPP786480 MZK786479:MZL786480 NJG786479:NJH786480 NTC786479:NTD786480 OCY786479:OCZ786480 OMU786479:OMV786480 OWQ786479:OWR786480 PGM786479:PGN786480 PQI786479:PQJ786480 QAE786479:QAF786480 QKA786479:QKB786480 QTW786479:QTX786480 RDS786479:RDT786480 RNO786479:RNP786480 RXK786479:RXL786480 SHG786479:SHH786480 SRC786479:SRD786480 TAY786479:TAZ786480 TKU786479:TKV786480 TUQ786479:TUR786480 UEM786479:UEN786480 UOI786479:UOJ786480 UYE786479:UYF786480 VIA786479:VIB786480 VRW786479:VRX786480 WBS786479:WBT786480 WLO786479:WLP786480 WVK786479:WVL786480 C852015:D852016 IY852015:IZ852016 SU852015:SV852016 ACQ852015:ACR852016 AMM852015:AMN852016 AWI852015:AWJ852016 BGE852015:BGF852016 BQA852015:BQB852016 BZW852015:BZX852016 CJS852015:CJT852016 CTO852015:CTP852016 DDK852015:DDL852016 DNG852015:DNH852016 DXC852015:DXD852016 EGY852015:EGZ852016 EQU852015:EQV852016 FAQ852015:FAR852016 FKM852015:FKN852016 FUI852015:FUJ852016 GEE852015:GEF852016 GOA852015:GOB852016 GXW852015:GXX852016 HHS852015:HHT852016 HRO852015:HRP852016 IBK852015:IBL852016 ILG852015:ILH852016 IVC852015:IVD852016 JEY852015:JEZ852016 JOU852015:JOV852016 JYQ852015:JYR852016 KIM852015:KIN852016 KSI852015:KSJ852016 LCE852015:LCF852016 LMA852015:LMB852016 LVW852015:LVX852016 MFS852015:MFT852016 MPO852015:MPP852016 MZK852015:MZL852016 NJG852015:NJH852016 NTC852015:NTD852016 OCY852015:OCZ852016 OMU852015:OMV852016 OWQ852015:OWR852016 PGM852015:PGN852016 PQI852015:PQJ852016 QAE852015:QAF852016 QKA852015:QKB852016 QTW852015:QTX852016 RDS852015:RDT852016 RNO852015:RNP852016 RXK852015:RXL852016 SHG852015:SHH852016 SRC852015:SRD852016 TAY852015:TAZ852016 TKU852015:TKV852016 TUQ852015:TUR852016 UEM852015:UEN852016 UOI852015:UOJ852016 UYE852015:UYF852016 VIA852015:VIB852016 VRW852015:VRX852016 WBS852015:WBT852016 WLO852015:WLP852016 WVK852015:WVL852016 C917551:D917552 IY917551:IZ917552 SU917551:SV917552 ACQ917551:ACR917552 AMM917551:AMN917552 AWI917551:AWJ917552 BGE917551:BGF917552 BQA917551:BQB917552 BZW917551:BZX917552 CJS917551:CJT917552 CTO917551:CTP917552 DDK917551:DDL917552 DNG917551:DNH917552 DXC917551:DXD917552 EGY917551:EGZ917552 EQU917551:EQV917552 FAQ917551:FAR917552 FKM917551:FKN917552 FUI917551:FUJ917552 GEE917551:GEF917552 GOA917551:GOB917552 GXW917551:GXX917552 HHS917551:HHT917552 HRO917551:HRP917552 IBK917551:IBL917552 ILG917551:ILH917552 IVC917551:IVD917552 JEY917551:JEZ917552 JOU917551:JOV917552 JYQ917551:JYR917552 KIM917551:KIN917552 KSI917551:KSJ917552 LCE917551:LCF917552 LMA917551:LMB917552 LVW917551:LVX917552 MFS917551:MFT917552 MPO917551:MPP917552 MZK917551:MZL917552 NJG917551:NJH917552 NTC917551:NTD917552 OCY917551:OCZ917552 OMU917551:OMV917552 OWQ917551:OWR917552 PGM917551:PGN917552 PQI917551:PQJ917552 QAE917551:QAF917552 QKA917551:QKB917552 QTW917551:QTX917552 RDS917551:RDT917552 RNO917551:RNP917552 RXK917551:RXL917552 SHG917551:SHH917552 SRC917551:SRD917552 TAY917551:TAZ917552 TKU917551:TKV917552 TUQ917551:TUR917552 UEM917551:UEN917552 UOI917551:UOJ917552 UYE917551:UYF917552 VIA917551:VIB917552 VRW917551:VRX917552 WBS917551:WBT917552 WLO917551:WLP917552 WVK917551:WVL917552 C983087:D983088 IY983087:IZ983088 SU983087:SV983088 ACQ983087:ACR983088 AMM983087:AMN983088 AWI983087:AWJ983088 BGE983087:BGF983088 BQA983087:BQB983088 BZW983087:BZX983088 CJS983087:CJT983088 CTO983087:CTP983088 DDK983087:DDL983088 DNG983087:DNH983088 DXC983087:DXD983088 EGY983087:EGZ983088 EQU983087:EQV983088 FAQ983087:FAR983088 FKM983087:FKN983088 FUI983087:FUJ983088 GEE983087:GEF983088 GOA983087:GOB983088 GXW983087:GXX983088 HHS983087:HHT983088 HRO983087:HRP983088 IBK983087:IBL983088 ILG983087:ILH983088 IVC983087:IVD983088 JEY983087:JEZ983088 JOU983087:JOV983088 JYQ983087:JYR983088 KIM983087:KIN983088 KSI983087:KSJ983088 LCE983087:LCF983088 LMA983087:LMB983088 LVW983087:LVX983088 MFS983087:MFT983088 MPO983087:MPP983088 MZK983087:MZL983088 NJG983087:NJH983088 NTC983087:NTD983088 OCY983087:OCZ983088 OMU983087:OMV983088 OWQ983087:OWR983088 PGM983087:PGN983088 PQI983087:PQJ983088 QAE983087:QAF983088 QKA983087:QKB983088 QTW983087:QTX983088 RDS983087:RDT983088 RNO983087:RNP983088 RXK983087:RXL983088 SHG983087:SHH983088 SRC983087:SRD983088 TAY983087:TAZ983088 TKU983087:TKV983088 TUQ983087:TUR983088 UEM983087:UEN983088 UOI983087:UOJ983088 UYE983087:UYF983088 VIA983087:VIB983088 VRW983087:VRX983088 WBS983087:WBT983088 WLO983087:WLP983088 WVK983087:WVL983088 WVK983085:WVL983085 IY45:IZ45 SU45:SV45 ACQ45:ACR45 AMM45:AMN45 AWI45:AWJ45 BGE45:BGF45 BQA45:BQB45 BZW45:BZX45 CJS45:CJT45 CTO45:CTP45 DDK45:DDL45 DNG45:DNH45 DXC45:DXD45 EGY45:EGZ45 EQU45:EQV45 FAQ45:FAR45 FKM45:FKN45 FUI45:FUJ45 GEE45:GEF45 GOA45:GOB45 GXW45:GXX45 HHS45:HHT45 HRO45:HRP45 IBK45:IBL45 ILG45:ILH45 IVC45:IVD45 JEY45:JEZ45 JOU45:JOV45 JYQ45:JYR45 KIM45:KIN45 KSI45:KSJ45 LCE45:LCF45 LMA45:LMB45 LVW45:LVX45 MFS45:MFT45 MPO45:MPP45 MZK45:MZL45 NJG45:NJH45 NTC45:NTD45 OCY45:OCZ45 OMU45:OMV45 OWQ45:OWR45 PGM45:PGN45 PQI45:PQJ45 QAE45:QAF45 QKA45:QKB45 QTW45:QTX45 RDS45:RDT45 RNO45:RNP45 RXK45:RXL45 SHG45:SHH45 SRC45:SRD45 TAY45:TAZ45 TKU45:TKV45 TUQ45:TUR45 UEM45:UEN45 UOI45:UOJ45 UYE45:UYF45 VIA45:VIB45 VRW45:VRX45 WBS45:WBT45 WLO45:WLP45 WVK45:WVL45 C65581:D65581 IY65581:IZ65581 SU65581:SV65581 ACQ65581:ACR65581 AMM65581:AMN65581 AWI65581:AWJ65581 BGE65581:BGF65581 BQA65581:BQB65581 BZW65581:BZX65581 CJS65581:CJT65581 CTO65581:CTP65581 DDK65581:DDL65581 DNG65581:DNH65581 DXC65581:DXD65581 EGY65581:EGZ65581 EQU65581:EQV65581 FAQ65581:FAR65581 FKM65581:FKN65581 FUI65581:FUJ65581 GEE65581:GEF65581 GOA65581:GOB65581 GXW65581:GXX65581 HHS65581:HHT65581 HRO65581:HRP65581 IBK65581:IBL65581 ILG65581:ILH65581 IVC65581:IVD65581 JEY65581:JEZ65581 JOU65581:JOV65581 JYQ65581:JYR65581 KIM65581:KIN65581 KSI65581:KSJ65581 LCE65581:LCF65581 LMA65581:LMB65581 LVW65581:LVX65581 MFS65581:MFT65581 MPO65581:MPP65581 MZK65581:MZL65581 NJG65581:NJH65581 NTC65581:NTD65581 OCY65581:OCZ65581 OMU65581:OMV65581 OWQ65581:OWR65581 PGM65581:PGN65581 PQI65581:PQJ65581 QAE65581:QAF65581 QKA65581:QKB65581 QTW65581:QTX65581 RDS65581:RDT65581 RNO65581:RNP65581 RXK65581:RXL65581 SHG65581:SHH65581 SRC65581:SRD65581 TAY65581:TAZ65581 TKU65581:TKV65581 TUQ65581:TUR65581 UEM65581:UEN65581 UOI65581:UOJ65581 UYE65581:UYF65581 VIA65581:VIB65581 VRW65581:VRX65581 WBS65581:WBT65581 WLO65581:WLP65581 WVK65581:WVL65581 C131117:D131117 IY131117:IZ131117 SU131117:SV131117 ACQ131117:ACR131117 AMM131117:AMN131117 AWI131117:AWJ131117 BGE131117:BGF131117 BQA131117:BQB131117 BZW131117:BZX131117 CJS131117:CJT131117 CTO131117:CTP131117 DDK131117:DDL131117 DNG131117:DNH131117 DXC131117:DXD131117 EGY131117:EGZ131117 EQU131117:EQV131117 FAQ131117:FAR131117 FKM131117:FKN131117 FUI131117:FUJ131117 GEE131117:GEF131117 GOA131117:GOB131117 GXW131117:GXX131117 HHS131117:HHT131117 HRO131117:HRP131117 IBK131117:IBL131117 ILG131117:ILH131117 IVC131117:IVD131117 JEY131117:JEZ131117 JOU131117:JOV131117 JYQ131117:JYR131117 KIM131117:KIN131117 KSI131117:KSJ131117 LCE131117:LCF131117 LMA131117:LMB131117 LVW131117:LVX131117 MFS131117:MFT131117 MPO131117:MPP131117 MZK131117:MZL131117 NJG131117:NJH131117 NTC131117:NTD131117 OCY131117:OCZ131117 OMU131117:OMV131117 OWQ131117:OWR131117 PGM131117:PGN131117 PQI131117:PQJ131117 QAE131117:QAF131117 QKA131117:QKB131117 QTW131117:QTX131117 RDS131117:RDT131117 RNO131117:RNP131117 RXK131117:RXL131117 SHG131117:SHH131117 SRC131117:SRD131117 TAY131117:TAZ131117 TKU131117:TKV131117 TUQ131117:TUR131117 UEM131117:UEN131117 UOI131117:UOJ131117 UYE131117:UYF131117 VIA131117:VIB131117 VRW131117:VRX131117 WBS131117:WBT131117 WLO131117:WLP131117 WVK131117:WVL131117 C196653:D196653 IY196653:IZ196653 SU196653:SV196653 ACQ196653:ACR196653 AMM196653:AMN196653 AWI196653:AWJ196653 BGE196653:BGF196653 BQA196653:BQB196653 BZW196653:BZX196653 CJS196653:CJT196653 CTO196653:CTP196653 DDK196653:DDL196653 DNG196653:DNH196653 DXC196653:DXD196653 EGY196653:EGZ196653 EQU196653:EQV196653 FAQ196653:FAR196653 FKM196653:FKN196653 FUI196653:FUJ196653 GEE196653:GEF196653 GOA196653:GOB196653 GXW196653:GXX196653 HHS196653:HHT196653 HRO196653:HRP196653 IBK196653:IBL196653 ILG196653:ILH196653 IVC196653:IVD196653 JEY196653:JEZ196653 JOU196653:JOV196653 JYQ196653:JYR196653 KIM196653:KIN196653 KSI196653:KSJ196653 LCE196653:LCF196653 LMA196653:LMB196653 LVW196653:LVX196653 MFS196653:MFT196653 MPO196653:MPP196653 MZK196653:MZL196653 NJG196653:NJH196653 NTC196653:NTD196653 OCY196653:OCZ196653 OMU196653:OMV196653 OWQ196653:OWR196653 PGM196653:PGN196653 PQI196653:PQJ196653 QAE196653:QAF196653 QKA196653:QKB196653 QTW196653:QTX196653 RDS196653:RDT196653 RNO196653:RNP196653 RXK196653:RXL196653 SHG196653:SHH196653 SRC196653:SRD196653 TAY196653:TAZ196653 TKU196653:TKV196653 TUQ196653:TUR196653 UEM196653:UEN196653 UOI196653:UOJ196653 UYE196653:UYF196653 VIA196653:VIB196653 VRW196653:VRX196653 WBS196653:WBT196653 WLO196653:WLP196653 WVK196653:WVL196653 C262189:D262189 IY262189:IZ262189 SU262189:SV262189 ACQ262189:ACR262189 AMM262189:AMN262189 AWI262189:AWJ262189 BGE262189:BGF262189 BQA262189:BQB262189 BZW262189:BZX262189 CJS262189:CJT262189 CTO262189:CTP262189 DDK262189:DDL262189 DNG262189:DNH262189 DXC262189:DXD262189 EGY262189:EGZ262189 EQU262189:EQV262189 FAQ262189:FAR262189 FKM262189:FKN262189 FUI262189:FUJ262189 GEE262189:GEF262189 GOA262189:GOB262189 GXW262189:GXX262189 HHS262189:HHT262189 HRO262189:HRP262189 IBK262189:IBL262189 ILG262189:ILH262189 IVC262189:IVD262189 JEY262189:JEZ262189 JOU262189:JOV262189 JYQ262189:JYR262189 KIM262189:KIN262189 KSI262189:KSJ262189 LCE262189:LCF262189 LMA262189:LMB262189 LVW262189:LVX262189 MFS262189:MFT262189 MPO262189:MPP262189 MZK262189:MZL262189 NJG262189:NJH262189 NTC262189:NTD262189 OCY262189:OCZ262189 OMU262189:OMV262189 OWQ262189:OWR262189 PGM262189:PGN262189 PQI262189:PQJ262189 QAE262189:QAF262189 QKA262189:QKB262189 QTW262189:QTX262189 RDS262189:RDT262189 RNO262189:RNP262189 RXK262189:RXL262189 SHG262189:SHH262189 SRC262189:SRD262189 TAY262189:TAZ262189 TKU262189:TKV262189 TUQ262189:TUR262189 UEM262189:UEN262189 UOI262189:UOJ262189 UYE262189:UYF262189 VIA262189:VIB262189 VRW262189:VRX262189 WBS262189:WBT262189 WLO262189:WLP262189 WVK262189:WVL262189 C327725:D327725 IY327725:IZ327725 SU327725:SV327725 ACQ327725:ACR327725 AMM327725:AMN327725 AWI327725:AWJ327725 BGE327725:BGF327725 BQA327725:BQB327725 BZW327725:BZX327725 CJS327725:CJT327725 CTO327725:CTP327725 DDK327725:DDL327725 DNG327725:DNH327725 DXC327725:DXD327725 EGY327725:EGZ327725 EQU327725:EQV327725 FAQ327725:FAR327725 FKM327725:FKN327725 FUI327725:FUJ327725 GEE327725:GEF327725 GOA327725:GOB327725 GXW327725:GXX327725 HHS327725:HHT327725 HRO327725:HRP327725 IBK327725:IBL327725 ILG327725:ILH327725 IVC327725:IVD327725 JEY327725:JEZ327725 JOU327725:JOV327725 JYQ327725:JYR327725 KIM327725:KIN327725 KSI327725:KSJ327725 LCE327725:LCF327725 LMA327725:LMB327725 LVW327725:LVX327725 MFS327725:MFT327725 MPO327725:MPP327725 MZK327725:MZL327725 NJG327725:NJH327725 NTC327725:NTD327725 OCY327725:OCZ327725 OMU327725:OMV327725 OWQ327725:OWR327725 PGM327725:PGN327725 PQI327725:PQJ327725 QAE327725:QAF327725 QKA327725:QKB327725 QTW327725:QTX327725 RDS327725:RDT327725 RNO327725:RNP327725 RXK327725:RXL327725 SHG327725:SHH327725 SRC327725:SRD327725 TAY327725:TAZ327725 TKU327725:TKV327725 TUQ327725:TUR327725 UEM327725:UEN327725 UOI327725:UOJ327725 UYE327725:UYF327725 VIA327725:VIB327725 VRW327725:VRX327725 WBS327725:WBT327725 WLO327725:WLP327725 WVK327725:WVL327725 C393261:D393261 IY393261:IZ393261 SU393261:SV393261 ACQ393261:ACR393261 AMM393261:AMN393261 AWI393261:AWJ393261 BGE393261:BGF393261 BQA393261:BQB393261 BZW393261:BZX393261 CJS393261:CJT393261 CTO393261:CTP393261 DDK393261:DDL393261 DNG393261:DNH393261 DXC393261:DXD393261 EGY393261:EGZ393261 EQU393261:EQV393261 FAQ393261:FAR393261 FKM393261:FKN393261 FUI393261:FUJ393261 GEE393261:GEF393261 GOA393261:GOB393261 GXW393261:GXX393261 HHS393261:HHT393261 HRO393261:HRP393261 IBK393261:IBL393261 ILG393261:ILH393261 IVC393261:IVD393261 JEY393261:JEZ393261 JOU393261:JOV393261 JYQ393261:JYR393261 KIM393261:KIN393261 KSI393261:KSJ393261 LCE393261:LCF393261 LMA393261:LMB393261 LVW393261:LVX393261 MFS393261:MFT393261 MPO393261:MPP393261 MZK393261:MZL393261 NJG393261:NJH393261 NTC393261:NTD393261 OCY393261:OCZ393261 OMU393261:OMV393261 OWQ393261:OWR393261 PGM393261:PGN393261 PQI393261:PQJ393261 QAE393261:QAF393261 QKA393261:QKB393261 QTW393261:QTX393261 RDS393261:RDT393261 RNO393261:RNP393261 RXK393261:RXL393261 SHG393261:SHH393261 SRC393261:SRD393261 TAY393261:TAZ393261 TKU393261:TKV393261 TUQ393261:TUR393261 UEM393261:UEN393261 UOI393261:UOJ393261 UYE393261:UYF393261 VIA393261:VIB393261 VRW393261:VRX393261 WBS393261:WBT393261 WLO393261:WLP393261 WVK393261:WVL393261 C458797:D458797 IY458797:IZ458797 SU458797:SV458797 ACQ458797:ACR458797 AMM458797:AMN458797 AWI458797:AWJ458797 BGE458797:BGF458797 BQA458797:BQB458797 BZW458797:BZX458797 CJS458797:CJT458797 CTO458797:CTP458797 DDK458797:DDL458797 DNG458797:DNH458797 DXC458797:DXD458797 EGY458797:EGZ458797 EQU458797:EQV458797 FAQ458797:FAR458797 FKM458797:FKN458797 FUI458797:FUJ458797 GEE458797:GEF458797 GOA458797:GOB458797 GXW458797:GXX458797 HHS458797:HHT458797 HRO458797:HRP458797 IBK458797:IBL458797 ILG458797:ILH458797 IVC458797:IVD458797 JEY458797:JEZ458797 JOU458797:JOV458797 JYQ458797:JYR458797 KIM458797:KIN458797 KSI458797:KSJ458797 LCE458797:LCF458797 LMA458797:LMB458797 LVW458797:LVX458797 MFS458797:MFT458797 MPO458797:MPP458797 MZK458797:MZL458797 NJG458797:NJH458797 NTC458797:NTD458797 OCY458797:OCZ458797 OMU458797:OMV458797 OWQ458797:OWR458797 PGM458797:PGN458797 PQI458797:PQJ458797 QAE458797:QAF458797 QKA458797:QKB458797 QTW458797:QTX458797 RDS458797:RDT458797 RNO458797:RNP458797 RXK458797:RXL458797 SHG458797:SHH458797 SRC458797:SRD458797 TAY458797:TAZ458797 TKU458797:TKV458797 TUQ458797:TUR458797 UEM458797:UEN458797 UOI458797:UOJ458797 UYE458797:UYF458797 VIA458797:VIB458797 VRW458797:VRX458797 WBS458797:WBT458797 WLO458797:WLP458797 WVK458797:WVL458797 C524333:D524333 IY524333:IZ524333 SU524333:SV524333 ACQ524333:ACR524333 AMM524333:AMN524333 AWI524333:AWJ524333 BGE524333:BGF524333 BQA524333:BQB524333 BZW524333:BZX524333 CJS524333:CJT524333 CTO524333:CTP524333 DDK524333:DDL524333 DNG524333:DNH524333 DXC524333:DXD524333 EGY524333:EGZ524333 EQU524333:EQV524333 FAQ524333:FAR524333 FKM524333:FKN524333 FUI524333:FUJ524333 GEE524333:GEF524333 GOA524333:GOB524333 GXW524333:GXX524333 HHS524333:HHT524333 HRO524333:HRP524333 IBK524333:IBL524333 ILG524333:ILH524333 IVC524333:IVD524333 JEY524333:JEZ524333 JOU524333:JOV524333 JYQ524333:JYR524333 KIM524333:KIN524333 KSI524333:KSJ524333 LCE524333:LCF524333 LMA524333:LMB524333 LVW524333:LVX524333 MFS524333:MFT524333 MPO524333:MPP524333 MZK524333:MZL524333 NJG524333:NJH524333 NTC524333:NTD524333 OCY524333:OCZ524333 OMU524333:OMV524333 OWQ524333:OWR524333 PGM524333:PGN524333 PQI524333:PQJ524333 QAE524333:QAF524333 QKA524333:QKB524333 QTW524333:QTX524333 RDS524333:RDT524333 RNO524333:RNP524333 RXK524333:RXL524333 SHG524333:SHH524333 SRC524333:SRD524333 TAY524333:TAZ524333 TKU524333:TKV524333 TUQ524333:TUR524333 UEM524333:UEN524333 UOI524333:UOJ524333 UYE524333:UYF524333 VIA524333:VIB524333 VRW524333:VRX524333 WBS524333:WBT524333 WLO524333:WLP524333 WVK524333:WVL524333 C589869:D589869 IY589869:IZ589869 SU589869:SV589869 ACQ589869:ACR589869 AMM589869:AMN589869 AWI589869:AWJ589869 BGE589869:BGF589869 BQA589869:BQB589869 BZW589869:BZX589869 CJS589869:CJT589869 CTO589869:CTP589869 DDK589869:DDL589869 DNG589869:DNH589869 DXC589869:DXD589869 EGY589869:EGZ589869 EQU589869:EQV589869 FAQ589869:FAR589869 FKM589869:FKN589869 FUI589869:FUJ589869 GEE589869:GEF589869 GOA589869:GOB589869 GXW589869:GXX589869 HHS589869:HHT589869 HRO589869:HRP589869 IBK589869:IBL589869 ILG589869:ILH589869 IVC589869:IVD589869 JEY589869:JEZ589869 JOU589869:JOV589869 JYQ589869:JYR589869 KIM589869:KIN589869 KSI589869:KSJ589869 LCE589869:LCF589869 LMA589869:LMB589869 LVW589869:LVX589869 MFS589869:MFT589869 MPO589869:MPP589869 MZK589869:MZL589869 NJG589869:NJH589869 NTC589869:NTD589869 OCY589869:OCZ589869 OMU589869:OMV589869 OWQ589869:OWR589869 PGM589869:PGN589869 PQI589869:PQJ589869 QAE589869:QAF589869 QKA589869:QKB589869 QTW589869:QTX589869 RDS589869:RDT589869 RNO589869:RNP589869 RXK589869:RXL589869 SHG589869:SHH589869 SRC589869:SRD589869 TAY589869:TAZ589869 TKU589869:TKV589869 TUQ589869:TUR589869 UEM589869:UEN589869 UOI589869:UOJ589869 UYE589869:UYF589869 VIA589869:VIB589869 VRW589869:VRX589869 WBS589869:WBT589869 WLO589869:WLP589869 WVK589869:WVL589869 C655405:D655405 IY655405:IZ655405 SU655405:SV655405 ACQ655405:ACR655405 AMM655405:AMN655405 AWI655405:AWJ655405 BGE655405:BGF655405 BQA655405:BQB655405 BZW655405:BZX655405 CJS655405:CJT655405 CTO655405:CTP655405 DDK655405:DDL655405 DNG655405:DNH655405 DXC655405:DXD655405 EGY655405:EGZ655405 EQU655405:EQV655405 FAQ655405:FAR655405 FKM655405:FKN655405 FUI655405:FUJ655405 GEE655405:GEF655405 GOA655405:GOB655405 GXW655405:GXX655405 HHS655405:HHT655405 HRO655405:HRP655405 IBK655405:IBL655405 ILG655405:ILH655405 IVC655405:IVD655405 JEY655405:JEZ655405 JOU655405:JOV655405 JYQ655405:JYR655405 KIM655405:KIN655405 KSI655405:KSJ655405 LCE655405:LCF655405 LMA655405:LMB655405 LVW655405:LVX655405 MFS655405:MFT655405 MPO655405:MPP655405 MZK655405:MZL655405 NJG655405:NJH655405 NTC655405:NTD655405 OCY655405:OCZ655405 OMU655405:OMV655405 OWQ655405:OWR655405 PGM655405:PGN655405 PQI655405:PQJ655405 QAE655405:QAF655405 QKA655405:QKB655405 QTW655405:QTX655405 RDS655405:RDT655405 RNO655405:RNP655405 RXK655405:RXL655405 SHG655405:SHH655405 SRC655405:SRD655405 TAY655405:TAZ655405 TKU655405:TKV655405 TUQ655405:TUR655405 UEM655405:UEN655405 UOI655405:UOJ655405 UYE655405:UYF655405 VIA655405:VIB655405 VRW655405:VRX655405 WBS655405:WBT655405 WLO655405:WLP655405 WVK655405:WVL655405 C720941:D720941 IY720941:IZ720941 SU720941:SV720941 ACQ720941:ACR720941 AMM720941:AMN720941 AWI720941:AWJ720941 BGE720941:BGF720941 BQA720941:BQB720941 BZW720941:BZX720941 CJS720941:CJT720941 CTO720941:CTP720941 DDK720941:DDL720941 DNG720941:DNH720941 DXC720941:DXD720941 EGY720941:EGZ720941 EQU720941:EQV720941 FAQ720941:FAR720941 FKM720941:FKN720941 FUI720941:FUJ720941 GEE720941:GEF720941 GOA720941:GOB720941 GXW720941:GXX720941 HHS720941:HHT720941 HRO720941:HRP720941 IBK720941:IBL720941 ILG720941:ILH720941 IVC720941:IVD720941 JEY720941:JEZ720941 JOU720941:JOV720941 JYQ720941:JYR720941 KIM720941:KIN720941 KSI720941:KSJ720941 LCE720941:LCF720941 LMA720941:LMB720941 LVW720941:LVX720941 MFS720941:MFT720941 MPO720941:MPP720941 MZK720941:MZL720941 NJG720941:NJH720941 NTC720941:NTD720941 OCY720941:OCZ720941 OMU720941:OMV720941 OWQ720941:OWR720941 PGM720941:PGN720941 PQI720941:PQJ720941 QAE720941:QAF720941 QKA720941:QKB720941 QTW720941:QTX720941 RDS720941:RDT720941 RNO720941:RNP720941 RXK720941:RXL720941 SHG720941:SHH720941 SRC720941:SRD720941 TAY720941:TAZ720941 TKU720941:TKV720941 TUQ720941:TUR720941 UEM720941:UEN720941 UOI720941:UOJ720941 UYE720941:UYF720941 VIA720941:VIB720941 VRW720941:VRX720941 WBS720941:WBT720941 WLO720941:WLP720941 WVK720941:WVL720941 C786477:D786477 IY786477:IZ786477 SU786477:SV786477 ACQ786477:ACR786477 AMM786477:AMN786477 AWI786477:AWJ786477 BGE786477:BGF786477 BQA786477:BQB786477 BZW786477:BZX786477 CJS786477:CJT786477 CTO786477:CTP786477 DDK786477:DDL786477 DNG786477:DNH786477 DXC786477:DXD786477 EGY786477:EGZ786477 EQU786477:EQV786477 FAQ786477:FAR786477 FKM786477:FKN786477 FUI786477:FUJ786477 GEE786477:GEF786477 GOA786477:GOB786477 GXW786477:GXX786477 HHS786477:HHT786477 HRO786477:HRP786477 IBK786477:IBL786477 ILG786477:ILH786477 IVC786477:IVD786477 JEY786477:JEZ786477 JOU786477:JOV786477 JYQ786477:JYR786477 KIM786477:KIN786477 KSI786477:KSJ786477 LCE786477:LCF786477 LMA786477:LMB786477 LVW786477:LVX786477 MFS786477:MFT786477 MPO786477:MPP786477 MZK786477:MZL786477 NJG786477:NJH786477 NTC786477:NTD786477 OCY786477:OCZ786477 OMU786477:OMV786477 OWQ786477:OWR786477 PGM786477:PGN786477 PQI786477:PQJ786477 QAE786477:QAF786477 QKA786477:QKB786477 QTW786477:QTX786477 RDS786477:RDT786477 RNO786477:RNP786477 RXK786477:RXL786477 SHG786477:SHH786477 SRC786477:SRD786477 TAY786477:TAZ786477 TKU786477:TKV786477 TUQ786477:TUR786477 UEM786477:UEN786477 UOI786477:UOJ786477 UYE786477:UYF786477 VIA786477:VIB786477 VRW786477:VRX786477 WBS786477:WBT786477 WLO786477:WLP786477 WVK786477:WVL786477 C852013:D852013 IY852013:IZ852013 SU852013:SV852013 ACQ852013:ACR852013 AMM852013:AMN852013 AWI852013:AWJ852013 BGE852013:BGF852013 BQA852013:BQB852013 BZW852013:BZX852013 CJS852013:CJT852013 CTO852013:CTP852013 DDK852013:DDL852013 DNG852013:DNH852013 DXC852013:DXD852013 EGY852013:EGZ852013 EQU852013:EQV852013 FAQ852013:FAR852013 FKM852013:FKN852013 FUI852013:FUJ852013 GEE852013:GEF852013 GOA852013:GOB852013 GXW852013:GXX852013 HHS852013:HHT852013 HRO852013:HRP852013 IBK852013:IBL852013 ILG852013:ILH852013 IVC852013:IVD852013 JEY852013:JEZ852013 JOU852013:JOV852013 JYQ852013:JYR852013 KIM852013:KIN852013 KSI852013:KSJ852013 LCE852013:LCF852013 LMA852013:LMB852013 LVW852013:LVX852013 MFS852013:MFT852013 MPO852013:MPP852013 MZK852013:MZL852013 NJG852013:NJH852013 NTC852013:NTD852013 OCY852013:OCZ852013 OMU852013:OMV852013 OWQ852013:OWR852013 PGM852013:PGN852013 PQI852013:PQJ852013 QAE852013:QAF852013 QKA852013:QKB852013 QTW852013:QTX852013 RDS852013:RDT852013 RNO852013:RNP852013 RXK852013:RXL852013 SHG852013:SHH852013 SRC852013:SRD852013 TAY852013:TAZ852013 TKU852013:TKV852013 TUQ852013:TUR852013 UEM852013:UEN852013 UOI852013:UOJ852013 UYE852013:UYF852013 VIA852013:VIB852013 VRW852013:VRX852013 WBS852013:WBT852013 WLO852013:WLP852013 WVK852013:WVL852013 C917549:D917549 IY917549:IZ917549 SU917549:SV917549 ACQ917549:ACR917549 AMM917549:AMN917549 AWI917549:AWJ917549 BGE917549:BGF917549 BQA917549:BQB917549 BZW917549:BZX917549 CJS917549:CJT917549 CTO917549:CTP917549 DDK917549:DDL917549 DNG917549:DNH917549 DXC917549:DXD917549 EGY917549:EGZ917549 EQU917549:EQV917549 FAQ917549:FAR917549 FKM917549:FKN917549 FUI917549:FUJ917549 GEE917549:GEF917549 GOA917549:GOB917549 GXW917549:GXX917549 HHS917549:HHT917549 HRO917549:HRP917549 IBK917549:IBL917549 ILG917549:ILH917549 IVC917549:IVD917549 JEY917549:JEZ917549 JOU917549:JOV917549 JYQ917549:JYR917549 KIM917549:KIN917549 KSI917549:KSJ917549 LCE917549:LCF917549 LMA917549:LMB917549 LVW917549:LVX917549 MFS917549:MFT917549 MPO917549:MPP917549 MZK917549:MZL917549 NJG917549:NJH917549 NTC917549:NTD917549 OCY917549:OCZ917549 OMU917549:OMV917549 OWQ917549:OWR917549 PGM917549:PGN917549 PQI917549:PQJ917549 QAE917549:QAF917549 QKA917549:QKB917549 QTW917549:QTX917549 RDS917549:RDT917549 RNO917549:RNP917549 RXK917549:RXL917549 SHG917549:SHH917549 SRC917549:SRD917549 TAY917549:TAZ917549 TKU917549:TKV917549 TUQ917549:TUR917549 UEM917549:UEN917549 UOI917549:UOJ917549 UYE917549:UYF917549 VIA917549:VIB917549 VRW917549:VRX917549 WBS917549:WBT917549 WLO917549:WLP917549 WVK917549:WVL917549 C983085:D983085 IY983085:IZ983085 SU983085:SV983085 ACQ983085:ACR983085 AMM983085:AMN983085 AWI983085:AWJ983085 BGE983085:BGF983085 BQA983085:BQB983085 BZW983085:BZX983085 CJS983085:CJT983085 CTO983085:CTP983085 DDK983085:DDL983085 DNG983085:DNH983085 DXC983085:DXD983085 EGY983085:EGZ983085 EQU983085:EQV983085 FAQ983085:FAR983085 FKM983085:FKN983085 FUI983085:FUJ983085 GEE983085:GEF983085 GOA983085:GOB983085 GXW983085:GXX983085 HHS983085:HHT983085 HRO983085:HRP983085 IBK983085:IBL983085 ILG983085:ILH983085 IVC983085:IVD983085 JEY983085:JEZ983085 JOU983085:JOV983085 JYQ983085:JYR983085 KIM983085:KIN983085 KSI983085:KSJ983085 LCE983085:LCF983085 LMA983085:LMB983085 LVW983085:LVX983085 MFS983085:MFT983085 MPO983085:MPP983085 MZK983085:MZL983085 NJG983085:NJH983085 NTC983085:NTD983085 OCY983085:OCZ983085 OMU983085:OMV983085 OWQ983085:OWR983085 PGM983085:PGN983085 PQI983085:PQJ983085 QAE983085:QAF983085 QKA983085:QKB983085 QTW983085:QTX983085 RDS983085:RDT983085 RNO983085:RNP983085 RXK983085:RXL983085 SHG983085:SHH983085 SRC983085:SRD983085 TAY983085:TAZ983085 TKU983085:TKV983085 TUQ983085:TUR983085 UEM983085:UEN983085 UOI983085:UOJ983085 UYE983085:UYF983085 VIA983085:VIB983085 VRW983085:VRX983085 WBS983085:WBT983085 WLO983085:WLP983085 C47:D48" xr:uid="{5CBB2028-BBCB-42A7-BA4F-F425006D7209}">
      <formula1>0</formula1>
      <formula2>9999999999999990</formula2>
    </dataValidation>
  </dataValidations>
  <pageMargins left="0.25" right="0.25"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F53B7-C6EC-43EA-B029-9A3E77C0ED22}">
  <sheetPr>
    <pageSetUpPr fitToPage="1"/>
  </sheetPr>
  <dimension ref="A1:N49"/>
  <sheetViews>
    <sheetView topLeftCell="B10" zoomScale="60" zoomScaleNormal="60" workbookViewId="0">
      <selection activeCell="L32" sqref="L32"/>
    </sheetView>
  </sheetViews>
  <sheetFormatPr defaultColWidth="9.33203125" defaultRowHeight="15.6"/>
  <cols>
    <col min="1" max="1" width="50.6640625" style="307" customWidth="1"/>
    <col min="2" max="2" width="10.6640625" style="308" customWidth="1"/>
    <col min="3" max="3" width="10.6640625" style="253" customWidth="1"/>
    <col min="4" max="4" width="12.6640625" style="253" customWidth="1"/>
    <col min="5" max="8" width="11.6640625" style="253" customWidth="1"/>
    <col min="9" max="10" width="10.6640625" style="253" customWidth="1"/>
    <col min="11" max="11" width="11.109375" style="253" customWidth="1"/>
    <col min="12" max="12" width="14.6640625" style="253" customWidth="1"/>
    <col min="13" max="13" width="16.88671875" style="253" customWidth="1"/>
    <col min="14" max="14" width="11" style="253" customWidth="1"/>
    <col min="15" max="256" width="9.33203125" style="253"/>
    <col min="257" max="257" width="50.6640625" style="253" customWidth="1"/>
    <col min="258" max="259" width="10.6640625" style="253" customWidth="1"/>
    <col min="260" max="260" width="12.6640625" style="253" customWidth="1"/>
    <col min="261" max="264" width="11.6640625" style="253" customWidth="1"/>
    <col min="265" max="266" width="10.6640625" style="253" customWidth="1"/>
    <col min="267" max="267" width="11.109375" style="253" customWidth="1"/>
    <col min="268" max="268" width="14.6640625" style="253" customWidth="1"/>
    <col min="269" max="269" width="16.88671875" style="253" customWidth="1"/>
    <col min="270" max="270" width="11" style="253" customWidth="1"/>
    <col min="271" max="512" width="9.33203125" style="253"/>
    <col min="513" max="513" width="50.6640625" style="253" customWidth="1"/>
    <col min="514" max="515" width="10.6640625" style="253" customWidth="1"/>
    <col min="516" max="516" width="12.6640625" style="253" customWidth="1"/>
    <col min="517" max="520" width="11.6640625" style="253" customWidth="1"/>
    <col min="521" max="522" width="10.6640625" style="253" customWidth="1"/>
    <col min="523" max="523" width="11.109375" style="253" customWidth="1"/>
    <col min="524" max="524" width="14.6640625" style="253" customWidth="1"/>
    <col min="525" max="525" width="16.88671875" style="253" customWidth="1"/>
    <col min="526" max="526" width="11" style="253" customWidth="1"/>
    <col min="527" max="768" width="9.33203125" style="253"/>
    <col min="769" max="769" width="50.6640625" style="253" customWidth="1"/>
    <col min="770" max="771" width="10.6640625" style="253" customWidth="1"/>
    <col min="772" max="772" width="12.6640625" style="253" customWidth="1"/>
    <col min="773" max="776" width="11.6640625" style="253" customWidth="1"/>
    <col min="777" max="778" width="10.6640625" style="253" customWidth="1"/>
    <col min="779" max="779" width="11.109375" style="253" customWidth="1"/>
    <col min="780" max="780" width="14.6640625" style="253" customWidth="1"/>
    <col min="781" max="781" width="16.88671875" style="253" customWidth="1"/>
    <col min="782" max="782" width="11" style="253" customWidth="1"/>
    <col min="783" max="1024" width="9.33203125" style="253"/>
    <col min="1025" max="1025" width="50.6640625" style="253" customWidth="1"/>
    <col min="1026" max="1027" width="10.6640625" style="253" customWidth="1"/>
    <col min="1028" max="1028" width="12.6640625" style="253" customWidth="1"/>
    <col min="1029" max="1032" width="11.6640625" style="253" customWidth="1"/>
    <col min="1033" max="1034" width="10.6640625" style="253" customWidth="1"/>
    <col min="1035" max="1035" width="11.109375" style="253" customWidth="1"/>
    <col min="1036" max="1036" width="14.6640625" style="253" customWidth="1"/>
    <col min="1037" max="1037" width="16.88671875" style="253" customWidth="1"/>
    <col min="1038" max="1038" width="11" style="253" customWidth="1"/>
    <col min="1039" max="1280" width="9.33203125" style="253"/>
    <col min="1281" max="1281" width="50.6640625" style="253" customWidth="1"/>
    <col min="1282" max="1283" width="10.6640625" style="253" customWidth="1"/>
    <col min="1284" max="1284" width="12.6640625" style="253" customWidth="1"/>
    <col min="1285" max="1288" width="11.6640625" style="253" customWidth="1"/>
    <col min="1289" max="1290" width="10.6640625" style="253" customWidth="1"/>
    <col min="1291" max="1291" width="11.109375" style="253" customWidth="1"/>
    <col min="1292" max="1292" width="14.6640625" style="253" customWidth="1"/>
    <col min="1293" max="1293" width="16.88671875" style="253" customWidth="1"/>
    <col min="1294" max="1294" width="11" style="253" customWidth="1"/>
    <col min="1295" max="1536" width="9.33203125" style="253"/>
    <col min="1537" max="1537" width="50.6640625" style="253" customWidth="1"/>
    <col min="1538" max="1539" width="10.6640625" style="253" customWidth="1"/>
    <col min="1540" max="1540" width="12.6640625" style="253" customWidth="1"/>
    <col min="1541" max="1544" width="11.6640625" style="253" customWidth="1"/>
    <col min="1545" max="1546" width="10.6640625" style="253" customWidth="1"/>
    <col min="1547" max="1547" width="11.109375" style="253" customWidth="1"/>
    <col min="1548" max="1548" width="14.6640625" style="253" customWidth="1"/>
    <col min="1549" max="1549" width="16.88671875" style="253" customWidth="1"/>
    <col min="1550" max="1550" width="11" style="253" customWidth="1"/>
    <col min="1551" max="1792" width="9.33203125" style="253"/>
    <col min="1793" max="1793" width="50.6640625" style="253" customWidth="1"/>
    <col min="1794" max="1795" width="10.6640625" style="253" customWidth="1"/>
    <col min="1796" max="1796" width="12.6640625" style="253" customWidth="1"/>
    <col min="1797" max="1800" width="11.6640625" style="253" customWidth="1"/>
    <col min="1801" max="1802" width="10.6640625" style="253" customWidth="1"/>
    <col min="1803" max="1803" width="11.109375" style="253" customWidth="1"/>
    <col min="1804" max="1804" width="14.6640625" style="253" customWidth="1"/>
    <col min="1805" max="1805" width="16.88671875" style="253" customWidth="1"/>
    <col min="1806" max="1806" width="11" style="253" customWidth="1"/>
    <col min="1807" max="2048" width="9.33203125" style="253"/>
    <col min="2049" max="2049" width="50.6640625" style="253" customWidth="1"/>
    <col min="2050" max="2051" width="10.6640625" style="253" customWidth="1"/>
    <col min="2052" max="2052" width="12.6640625" style="253" customWidth="1"/>
    <col min="2053" max="2056" width="11.6640625" style="253" customWidth="1"/>
    <col min="2057" max="2058" width="10.6640625" style="253" customWidth="1"/>
    <col min="2059" max="2059" width="11.109375" style="253" customWidth="1"/>
    <col min="2060" max="2060" width="14.6640625" style="253" customWidth="1"/>
    <col min="2061" max="2061" width="16.88671875" style="253" customWidth="1"/>
    <col min="2062" max="2062" width="11" style="253" customWidth="1"/>
    <col min="2063" max="2304" width="9.33203125" style="253"/>
    <col min="2305" max="2305" width="50.6640625" style="253" customWidth="1"/>
    <col min="2306" max="2307" width="10.6640625" style="253" customWidth="1"/>
    <col min="2308" max="2308" width="12.6640625" style="253" customWidth="1"/>
    <col min="2309" max="2312" width="11.6640625" style="253" customWidth="1"/>
    <col min="2313" max="2314" width="10.6640625" style="253" customWidth="1"/>
    <col min="2315" max="2315" width="11.109375" style="253" customWidth="1"/>
    <col min="2316" max="2316" width="14.6640625" style="253" customWidth="1"/>
    <col min="2317" max="2317" width="16.88671875" style="253" customWidth="1"/>
    <col min="2318" max="2318" width="11" style="253" customWidth="1"/>
    <col min="2319" max="2560" width="9.33203125" style="253"/>
    <col min="2561" max="2561" width="50.6640625" style="253" customWidth="1"/>
    <col min="2562" max="2563" width="10.6640625" style="253" customWidth="1"/>
    <col min="2564" max="2564" width="12.6640625" style="253" customWidth="1"/>
    <col min="2565" max="2568" width="11.6640625" style="253" customWidth="1"/>
    <col min="2569" max="2570" width="10.6640625" style="253" customWidth="1"/>
    <col min="2571" max="2571" width="11.109375" style="253" customWidth="1"/>
    <col min="2572" max="2572" width="14.6640625" style="253" customWidth="1"/>
    <col min="2573" max="2573" width="16.88671875" style="253" customWidth="1"/>
    <col min="2574" max="2574" width="11" style="253" customWidth="1"/>
    <col min="2575" max="2816" width="9.33203125" style="253"/>
    <col min="2817" max="2817" width="50.6640625" style="253" customWidth="1"/>
    <col min="2818" max="2819" width="10.6640625" style="253" customWidth="1"/>
    <col min="2820" max="2820" width="12.6640625" style="253" customWidth="1"/>
    <col min="2821" max="2824" width="11.6640625" style="253" customWidth="1"/>
    <col min="2825" max="2826" width="10.6640625" style="253" customWidth="1"/>
    <col min="2827" max="2827" width="11.109375" style="253" customWidth="1"/>
    <col min="2828" max="2828" width="14.6640625" style="253" customWidth="1"/>
    <col min="2829" max="2829" width="16.88671875" style="253" customWidth="1"/>
    <col min="2830" max="2830" width="11" style="253" customWidth="1"/>
    <col min="2831" max="3072" width="9.33203125" style="253"/>
    <col min="3073" max="3073" width="50.6640625" style="253" customWidth="1"/>
    <col min="3074" max="3075" width="10.6640625" style="253" customWidth="1"/>
    <col min="3076" max="3076" width="12.6640625" style="253" customWidth="1"/>
    <col min="3077" max="3080" width="11.6640625" style="253" customWidth="1"/>
    <col min="3081" max="3082" width="10.6640625" style="253" customWidth="1"/>
    <col min="3083" max="3083" width="11.109375" style="253" customWidth="1"/>
    <col min="3084" max="3084" width="14.6640625" style="253" customWidth="1"/>
    <col min="3085" max="3085" width="16.88671875" style="253" customWidth="1"/>
    <col min="3086" max="3086" width="11" style="253" customWidth="1"/>
    <col min="3087" max="3328" width="9.33203125" style="253"/>
    <col min="3329" max="3329" width="50.6640625" style="253" customWidth="1"/>
    <col min="3330" max="3331" width="10.6640625" style="253" customWidth="1"/>
    <col min="3332" max="3332" width="12.6640625" style="253" customWidth="1"/>
    <col min="3333" max="3336" width="11.6640625" style="253" customWidth="1"/>
    <col min="3337" max="3338" width="10.6640625" style="253" customWidth="1"/>
    <col min="3339" max="3339" width="11.109375" style="253" customWidth="1"/>
    <col min="3340" max="3340" width="14.6640625" style="253" customWidth="1"/>
    <col min="3341" max="3341" width="16.88671875" style="253" customWidth="1"/>
    <col min="3342" max="3342" width="11" style="253" customWidth="1"/>
    <col min="3343" max="3584" width="9.33203125" style="253"/>
    <col min="3585" max="3585" width="50.6640625" style="253" customWidth="1"/>
    <col min="3586" max="3587" width="10.6640625" style="253" customWidth="1"/>
    <col min="3588" max="3588" width="12.6640625" style="253" customWidth="1"/>
    <col min="3589" max="3592" width="11.6640625" style="253" customWidth="1"/>
    <col min="3593" max="3594" width="10.6640625" style="253" customWidth="1"/>
    <col min="3595" max="3595" width="11.109375" style="253" customWidth="1"/>
    <col min="3596" max="3596" width="14.6640625" style="253" customWidth="1"/>
    <col min="3597" max="3597" width="16.88671875" style="253" customWidth="1"/>
    <col min="3598" max="3598" width="11" style="253" customWidth="1"/>
    <col min="3599" max="3840" width="9.33203125" style="253"/>
    <col min="3841" max="3841" width="50.6640625" style="253" customWidth="1"/>
    <col min="3842" max="3843" width="10.6640625" style="253" customWidth="1"/>
    <col min="3844" max="3844" width="12.6640625" style="253" customWidth="1"/>
    <col min="3845" max="3848" width="11.6640625" style="253" customWidth="1"/>
    <col min="3849" max="3850" width="10.6640625" style="253" customWidth="1"/>
    <col min="3851" max="3851" width="11.109375" style="253" customWidth="1"/>
    <col min="3852" max="3852" width="14.6640625" style="253" customWidth="1"/>
    <col min="3853" max="3853" width="16.88671875" style="253" customWidth="1"/>
    <col min="3854" max="3854" width="11" style="253" customWidth="1"/>
    <col min="3855" max="4096" width="9.33203125" style="253"/>
    <col min="4097" max="4097" width="50.6640625" style="253" customWidth="1"/>
    <col min="4098" max="4099" width="10.6640625" style="253" customWidth="1"/>
    <col min="4100" max="4100" width="12.6640625" style="253" customWidth="1"/>
    <col min="4101" max="4104" width="11.6640625" style="253" customWidth="1"/>
    <col min="4105" max="4106" width="10.6640625" style="253" customWidth="1"/>
    <col min="4107" max="4107" width="11.109375" style="253" customWidth="1"/>
    <col min="4108" max="4108" width="14.6640625" style="253" customWidth="1"/>
    <col min="4109" max="4109" width="16.88671875" style="253" customWidth="1"/>
    <col min="4110" max="4110" width="11" style="253" customWidth="1"/>
    <col min="4111" max="4352" width="9.33203125" style="253"/>
    <col min="4353" max="4353" width="50.6640625" style="253" customWidth="1"/>
    <col min="4354" max="4355" width="10.6640625" style="253" customWidth="1"/>
    <col min="4356" max="4356" width="12.6640625" style="253" customWidth="1"/>
    <col min="4357" max="4360" width="11.6640625" style="253" customWidth="1"/>
    <col min="4361" max="4362" width="10.6640625" style="253" customWidth="1"/>
    <col min="4363" max="4363" width="11.109375" style="253" customWidth="1"/>
    <col min="4364" max="4364" width="14.6640625" style="253" customWidth="1"/>
    <col min="4365" max="4365" width="16.88671875" style="253" customWidth="1"/>
    <col min="4366" max="4366" width="11" style="253" customWidth="1"/>
    <col min="4367" max="4608" width="9.33203125" style="253"/>
    <col min="4609" max="4609" width="50.6640625" style="253" customWidth="1"/>
    <col min="4610" max="4611" width="10.6640625" style="253" customWidth="1"/>
    <col min="4612" max="4612" width="12.6640625" style="253" customWidth="1"/>
    <col min="4613" max="4616" width="11.6640625" style="253" customWidth="1"/>
    <col min="4617" max="4618" width="10.6640625" style="253" customWidth="1"/>
    <col min="4619" max="4619" width="11.109375" style="253" customWidth="1"/>
    <col min="4620" max="4620" width="14.6640625" style="253" customWidth="1"/>
    <col min="4621" max="4621" width="16.88671875" style="253" customWidth="1"/>
    <col min="4622" max="4622" width="11" style="253" customWidth="1"/>
    <col min="4623" max="4864" width="9.33203125" style="253"/>
    <col min="4865" max="4865" width="50.6640625" style="253" customWidth="1"/>
    <col min="4866" max="4867" width="10.6640625" style="253" customWidth="1"/>
    <col min="4868" max="4868" width="12.6640625" style="253" customWidth="1"/>
    <col min="4869" max="4872" width="11.6640625" style="253" customWidth="1"/>
    <col min="4873" max="4874" width="10.6640625" style="253" customWidth="1"/>
    <col min="4875" max="4875" width="11.109375" style="253" customWidth="1"/>
    <col min="4876" max="4876" width="14.6640625" style="253" customWidth="1"/>
    <col min="4877" max="4877" width="16.88671875" style="253" customWidth="1"/>
    <col min="4878" max="4878" width="11" style="253" customWidth="1"/>
    <col min="4879" max="5120" width="9.33203125" style="253"/>
    <col min="5121" max="5121" width="50.6640625" style="253" customWidth="1"/>
    <col min="5122" max="5123" width="10.6640625" style="253" customWidth="1"/>
    <col min="5124" max="5124" width="12.6640625" style="253" customWidth="1"/>
    <col min="5125" max="5128" width="11.6640625" style="253" customWidth="1"/>
    <col min="5129" max="5130" width="10.6640625" style="253" customWidth="1"/>
    <col min="5131" max="5131" width="11.109375" style="253" customWidth="1"/>
    <col min="5132" max="5132" width="14.6640625" style="253" customWidth="1"/>
    <col min="5133" max="5133" width="16.88671875" style="253" customWidth="1"/>
    <col min="5134" max="5134" width="11" style="253" customWidth="1"/>
    <col min="5135" max="5376" width="9.33203125" style="253"/>
    <col min="5377" max="5377" width="50.6640625" style="253" customWidth="1"/>
    <col min="5378" max="5379" width="10.6640625" style="253" customWidth="1"/>
    <col min="5380" max="5380" width="12.6640625" style="253" customWidth="1"/>
    <col min="5381" max="5384" width="11.6640625" style="253" customWidth="1"/>
    <col min="5385" max="5386" width="10.6640625" style="253" customWidth="1"/>
    <col min="5387" max="5387" width="11.109375" style="253" customWidth="1"/>
    <col min="5388" max="5388" width="14.6640625" style="253" customWidth="1"/>
    <col min="5389" max="5389" width="16.88671875" style="253" customWidth="1"/>
    <col min="5390" max="5390" width="11" style="253" customWidth="1"/>
    <col min="5391" max="5632" width="9.33203125" style="253"/>
    <col min="5633" max="5633" width="50.6640625" style="253" customWidth="1"/>
    <col min="5634" max="5635" width="10.6640625" style="253" customWidth="1"/>
    <col min="5636" max="5636" width="12.6640625" style="253" customWidth="1"/>
    <col min="5637" max="5640" width="11.6640625" style="253" customWidth="1"/>
    <col min="5641" max="5642" width="10.6640625" style="253" customWidth="1"/>
    <col min="5643" max="5643" width="11.109375" style="253" customWidth="1"/>
    <col min="5644" max="5644" width="14.6640625" style="253" customWidth="1"/>
    <col min="5645" max="5645" width="16.88671875" style="253" customWidth="1"/>
    <col min="5646" max="5646" width="11" style="253" customWidth="1"/>
    <col min="5647" max="5888" width="9.33203125" style="253"/>
    <col min="5889" max="5889" width="50.6640625" style="253" customWidth="1"/>
    <col min="5890" max="5891" width="10.6640625" style="253" customWidth="1"/>
    <col min="5892" max="5892" width="12.6640625" style="253" customWidth="1"/>
    <col min="5893" max="5896" width="11.6640625" style="253" customWidth="1"/>
    <col min="5897" max="5898" width="10.6640625" style="253" customWidth="1"/>
    <col min="5899" max="5899" width="11.109375" style="253" customWidth="1"/>
    <col min="5900" max="5900" width="14.6640625" style="253" customWidth="1"/>
    <col min="5901" max="5901" width="16.88671875" style="253" customWidth="1"/>
    <col min="5902" max="5902" width="11" style="253" customWidth="1"/>
    <col min="5903" max="6144" width="9.33203125" style="253"/>
    <col min="6145" max="6145" width="50.6640625" style="253" customWidth="1"/>
    <col min="6146" max="6147" width="10.6640625" style="253" customWidth="1"/>
    <col min="6148" max="6148" width="12.6640625" style="253" customWidth="1"/>
    <col min="6149" max="6152" width="11.6640625" style="253" customWidth="1"/>
    <col min="6153" max="6154" width="10.6640625" style="253" customWidth="1"/>
    <col min="6155" max="6155" width="11.109375" style="253" customWidth="1"/>
    <col min="6156" max="6156" width="14.6640625" style="253" customWidth="1"/>
    <col min="6157" max="6157" width="16.88671875" style="253" customWidth="1"/>
    <col min="6158" max="6158" width="11" style="253" customWidth="1"/>
    <col min="6159" max="6400" width="9.33203125" style="253"/>
    <col min="6401" max="6401" width="50.6640625" style="253" customWidth="1"/>
    <col min="6402" max="6403" width="10.6640625" style="253" customWidth="1"/>
    <col min="6404" max="6404" width="12.6640625" style="253" customWidth="1"/>
    <col min="6405" max="6408" width="11.6640625" style="253" customWidth="1"/>
    <col min="6409" max="6410" width="10.6640625" style="253" customWidth="1"/>
    <col min="6411" max="6411" width="11.109375" style="253" customWidth="1"/>
    <col min="6412" max="6412" width="14.6640625" style="253" customWidth="1"/>
    <col min="6413" max="6413" width="16.88671875" style="253" customWidth="1"/>
    <col min="6414" max="6414" width="11" style="253" customWidth="1"/>
    <col min="6415" max="6656" width="9.33203125" style="253"/>
    <col min="6657" max="6657" width="50.6640625" style="253" customWidth="1"/>
    <col min="6658" max="6659" width="10.6640625" style="253" customWidth="1"/>
    <col min="6660" max="6660" width="12.6640625" style="253" customWidth="1"/>
    <col min="6661" max="6664" width="11.6640625" style="253" customWidth="1"/>
    <col min="6665" max="6666" width="10.6640625" style="253" customWidth="1"/>
    <col min="6667" max="6667" width="11.109375" style="253" customWidth="1"/>
    <col min="6668" max="6668" width="14.6640625" style="253" customWidth="1"/>
    <col min="6669" max="6669" width="16.88671875" style="253" customWidth="1"/>
    <col min="6670" max="6670" width="11" style="253" customWidth="1"/>
    <col min="6671" max="6912" width="9.33203125" style="253"/>
    <col min="6913" max="6913" width="50.6640625" style="253" customWidth="1"/>
    <col min="6914" max="6915" width="10.6640625" style="253" customWidth="1"/>
    <col min="6916" max="6916" width="12.6640625" style="253" customWidth="1"/>
    <col min="6917" max="6920" width="11.6640625" style="253" customWidth="1"/>
    <col min="6921" max="6922" width="10.6640625" style="253" customWidth="1"/>
    <col min="6923" max="6923" width="11.109375" style="253" customWidth="1"/>
    <col min="6924" max="6924" width="14.6640625" style="253" customWidth="1"/>
    <col min="6925" max="6925" width="16.88671875" style="253" customWidth="1"/>
    <col min="6926" max="6926" width="11" style="253" customWidth="1"/>
    <col min="6927" max="7168" width="9.33203125" style="253"/>
    <col min="7169" max="7169" width="50.6640625" style="253" customWidth="1"/>
    <col min="7170" max="7171" width="10.6640625" style="253" customWidth="1"/>
    <col min="7172" max="7172" width="12.6640625" style="253" customWidth="1"/>
    <col min="7173" max="7176" width="11.6640625" style="253" customWidth="1"/>
    <col min="7177" max="7178" width="10.6640625" style="253" customWidth="1"/>
    <col min="7179" max="7179" width="11.109375" style="253" customWidth="1"/>
    <col min="7180" max="7180" width="14.6640625" style="253" customWidth="1"/>
    <col min="7181" max="7181" width="16.88671875" style="253" customWidth="1"/>
    <col min="7182" max="7182" width="11" style="253" customWidth="1"/>
    <col min="7183" max="7424" width="9.33203125" style="253"/>
    <col min="7425" max="7425" width="50.6640625" style="253" customWidth="1"/>
    <col min="7426" max="7427" width="10.6640625" style="253" customWidth="1"/>
    <col min="7428" max="7428" width="12.6640625" style="253" customWidth="1"/>
    <col min="7429" max="7432" width="11.6640625" style="253" customWidth="1"/>
    <col min="7433" max="7434" width="10.6640625" style="253" customWidth="1"/>
    <col min="7435" max="7435" width="11.109375" style="253" customWidth="1"/>
    <col min="7436" max="7436" width="14.6640625" style="253" customWidth="1"/>
    <col min="7437" max="7437" width="16.88671875" style="253" customWidth="1"/>
    <col min="7438" max="7438" width="11" style="253" customWidth="1"/>
    <col min="7439" max="7680" width="9.33203125" style="253"/>
    <col min="7681" max="7681" width="50.6640625" style="253" customWidth="1"/>
    <col min="7682" max="7683" width="10.6640625" style="253" customWidth="1"/>
    <col min="7684" max="7684" width="12.6640625" style="253" customWidth="1"/>
    <col min="7685" max="7688" width="11.6640625" style="253" customWidth="1"/>
    <col min="7689" max="7690" width="10.6640625" style="253" customWidth="1"/>
    <col min="7691" max="7691" width="11.109375" style="253" customWidth="1"/>
    <col min="7692" max="7692" width="14.6640625" style="253" customWidth="1"/>
    <col min="7693" max="7693" width="16.88671875" style="253" customWidth="1"/>
    <col min="7694" max="7694" width="11" style="253" customWidth="1"/>
    <col min="7695" max="7936" width="9.33203125" style="253"/>
    <col min="7937" max="7937" width="50.6640625" style="253" customWidth="1"/>
    <col min="7938" max="7939" width="10.6640625" style="253" customWidth="1"/>
    <col min="7940" max="7940" width="12.6640625" style="253" customWidth="1"/>
    <col min="7941" max="7944" width="11.6640625" style="253" customWidth="1"/>
    <col min="7945" max="7946" width="10.6640625" style="253" customWidth="1"/>
    <col min="7947" max="7947" width="11.109375" style="253" customWidth="1"/>
    <col min="7948" max="7948" width="14.6640625" style="253" customWidth="1"/>
    <col min="7949" max="7949" width="16.88671875" style="253" customWidth="1"/>
    <col min="7950" max="7950" width="11" style="253" customWidth="1"/>
    <col min="7951" max="8192" width="9.33203125" style="253"/>
    <col min="8193" max="8193" width="50.6640625" style="253" customWidth="1"/>
    <col min="8194" max="8195" width="10.6640625" style="253" customWidth="1"/>
    <col min="8196" max="8196" width="12.6640625" style="253" customWidth="1"/>
    <col min="8197" max="8200" width="11.6640625" style="253" customWidth="1"/>
    <col min="8201" max="8202" width="10.6640625" style="253" customWidth="1"/>
    <col min="8203" max="8203" width="11.109375" style="253" customWidth="1"/>
    <col min="8204" max="8204" width="14.6640625" style="253" customWidth="1"/>
    <col min="8205" max="8205" width="16.88671875" style="253" customWidth="1"/>
    <col min="8206" max="8206" width="11" style="253" customWidth="1"/>
    <col min="8207" max="8448" width="9.33203125" style="253"/>
    <col min="8449" max="8449" width="50.6640625" style="253" customWidth="1"/>
    <col min="8450" max="8451" width="10.6640625" style="253" customWidth="1"/>
    <col min="8452" max="8452" width="12.6640625" style="253" customWidth="1"/>
    <col min="8453" max="8456" width="11.6640625" style="253" customWidth="1"/>
    <col min="8457" max="8458" width="10.6640625" style="253" customWidth="1"/>
    <col min="8459" max="8459" width="11.109375" style="253" customWidth="1"/>
    <col min="8460" max="8460" width="14.6640625" style="253" customWidth="1"/>
    <col min="8461" max="8461" width="16.88671875" style="253" customWidth="1"/>
    <col min="8462" max="8462" width="11" style="253" customWidth="1"/>
    <col min="8463" max="8704" width="9.33203125" style="253"/>
    <col min="8705" max="8705" width="50.6640625" style="253" customWidth="1"/>
    <col min="8706" max="8707" width="10.6640625" style="253" customWidth="1"/>
    <col min="8708" max="8708" width="12.6640625" style="253" customWidth="1"/>
    <col min="8709" max="8712" width="11.6640625" style="253" customWidth="1"/>
    <col min="8713" max="8714" width="10.6640625" style="253" customWidth="1"/>
    <col min="8715" max="8715" width="11.109375" style="253" customWidth="1"/>
    <col min="8716" max="8716" width="14.6640625" style="253" customWidth="1"/>
    <col min="8717" max="8717" width="16.88671875" style="253" customWidth="1"/>
    <col min="8718" max="8718" width="11" style="253" customWidth="1"/>
    <col min="8719" max="8960" width="9.33203125" style="253"/>
    <col min="8961" max="8961" width="50.6640625" style="253" customWidth="1"/>
    <col min="8962" max="8963" width="10.6640625" style="253" customWidth="1"/>
    <col min="8964" max="8964" width="12.6640625" style="253" customWidth="1"/>
    <col min="8965" max="8968" width="11.6640625" style="253" customWidth="1"/>
    <col min="8969" max="8970" width="10.6640625" style="253" customWidth="1"/>
    <col min="8971" max="8971" width="11.109375" style="253" customWidth="1"/>
    <col min="8972" max="8972" width="14.6640625" style="253" customWidth="1"/>
    <col min="8973" max="8973" width="16.88671875" style="253" customWidth="1"/>
    <col min="8974" max="8974" width="11" style="253" customWidth="1"/>
    <col min="8975" max="9216" width="9.33203125" style="253"/>
    <col min="9217" max="9217" width="50.6640625" style="253" customWidth="1"/>
    <col min="9218" max="9219" width="10.6640625" style="253" customWidth="1"/>
    <col min="9220" max="9220" width="12.6640625" style="253" customWidth="1"/>
    <col min="9221" max="9224" width="11.6640625" style="253" customWidth="1"/>
    <col min="9225" max="9226" width="10.6640625" style="253" customWidth="1"/>
    <col min="9227" max="9227" width="11.109375" style="253" customWidth="1"/>
    <col min="9228" max="9228" width="14.6640625" style="253" customWidth="1"/>
    <col min="9229" max="9229" width="16.88671875" style="253" customWidth="1"/>
    <col min="9230" max="9230" width="11" style="253" customWidth="1"/>
    <col min="9231" max="9472" width="9.33203125" style="253"/>
    <col min="9473" max="9473" width="50.6640625" style="253" customWidth="1"/>
    <col min="9474" max="9475" width="10.6640625" style="253" customWidth="1"/>
    <col min="9476" max="9476" width="12.6640625" style="253" customWidth="1"/>
    <col min="9477" max="9480" width="11.6640625" style="253" customWidth="1"/>
    <col min="9481" max="9482" width="10.6640625" style="253" customWidth="1"/>
    <col min="9483" max="9483" width="11.109375" style="253" customWidth="1"/>
    <col min="9484" max="9484" width="14.6640625" style="253" customWidth="1"/>
    <col min="9485" max="9485" width="16.88671875" style="253" customWidth="1"/>
    <col min="9486" max="9486" width="11" style="253" customWidth="1"/>
    <col min="9487" max="9728" width="9.33203125" style="253"/>
    <col min="9729" max="9729" width="50.6640625" style="253" customWidth="1"/>
    <col min="9730" max="9731" width="10.6640625" style="253" customWidth="1"/>
    <col min="9732" max="9732" width="12.6640625" style="253" customWidth="1"/>
    <col min="9733" max="9736" width="11.6640625" style="253" customWidth="1"/>
    <col min="9737" max="9738" width="10.6640625" style="253" customWidth="1"/>
    <col min="9739" max="9739" width="11.109375" style="253" customWidth="1"/>
    <col min="9740" max="9740" width="14.6640625" style="253" customWidth="1"/>
    <col min="9741" max="9741" width="16.88671875" style="253" customWidth="1"/>
    <col min="9742" max="9742" width="11" style="253" customWidth="1"/>
    <col min="9743" max="9984" width="9.33203125" style="253"/>
    <col min="9985" max="9985" width="50.6640625" style="253" customWidth="1"/>
    <col min="9986" max="9987" width="10.6640625" style="253" customWidth="1"/>
    <col min="9988" max="9988" width="12.6640625" style="253" customWidth="1"/>
    <col min="9989" max="9992" width="11.6640625" style="253" customWidth="1"/>
    <col min="9993" max="9994" width="10.6640625" style="253" customWidth="1"/>
    <col min="9995" max="9995" width="11.109375" style="253" customWidth="1"/>
    <col min="9996" max="9996" width="14.6640625" style="253" customWidth="1"/>
    <col min="9997" max="9997" width="16.88671875" style="253" customWidth="1"/>
    <col min="9998" max="9998" width="11" style="253" customWidth="1"/>
    <col min="9999" max="10240" width="9.33203125" style="253"/>
    <col min="10241" max="10241" width="50.6640625" style="253" customWidth="1"/>
    <col min="10242" max="10243" width="10.6640625" style="253" customWidth="1"/>
    <col min="10244" max="10244" width="12.6640625" style="253" customWidth="1"/>
    <col min="10245" max="10248" width="11.6640625" style="253" customWidth="1"/>
    <col min="10249" max="10250" width="10.6640625" style="253" customWidth="1"/>
    <col min="10251" max="10251" width="11.109375" style="253" customWidth="1"/>
    <col min="10252" max="10252" width="14.6640625" style="253" customWidth="1"/>
    <col min="10253" max="10253" width="16.88671875" style="253" customWidth="1"/>
    <col min="10254" max="10254" width="11" style="253" customWidth="1"/>
    <col min="10255" max="10496" width="9.33203125" style="253"/>
    <col min="10497" max="10497" width="50.6640625" style="253" customWidth="1"/>
    <col min="10498" max="10499" width="10.6640625" style="253" customWidth="1"/>
    <col min="10500" max="10500" width="12.6640625" style="253" customWidth="1"/>
    <col min="10501" max="10504" width="11.6640625" style="253" customWidth="1"/>
    <col min="10505" max="10506" width="10.6640625" style="253" customWidth="1"/>
    <col min="10507" max="10507" width="11.109375" style="253" customWidth="1"/>
    <col min="10508" max="10508" width="14.6640625" style="253" customWidth="1"/>
    <col min="10509" max="10509" width="16.88671875" style="253" customWidth="1"/>
    <col min="10510" max="10510" width="11" style="253" customWidth="1"/>
    <col min="10511" max="10752" width="9.33203125" style="253"/>
    <col min="10753" max="10753" width="50.6640625" style="253" customWidth="1"/>
    <col min="10754" max="10755" width="10.6640625" style="253" customWidth="1"/>
    <col min="10756" max="10756" width="12.6640625" style="253" customWidth="1"/>
    <col min="10757" max="10760" width="11.6640625" style="253" customWidth="1"/>
    <col min="10761" max="10762" width="10.6640625" style="253" customWidth="1"/>
    <col min="10763" max="10763" width="11.109375" style="253" customWidth="1"/>
    <col min="10764" max="10764" width="14.6640625" style="253" customWidth="1"/>
    <col min="10765" max="10765" width="16.88671875" style="253" customWidth="1"/>
    <col min="10766" max="10766" width="11" style="253" customWidth="1"/>
    <col min="10767" max="11008" width="9.33203125" style="253"/>
    <col min="11009" max="11009" width="50.6640625" style="253" customWidth="1"/>
    <col min="11010" max="11011" width="10.6640625" style="253" customWidth="1"/>
    <col min="11012" max="11012" width="12.6640625" style="253" customWidth="1"/>
    <col min="11013" max="11016" width="11.6640625" style="253" customWidth="1"/>
    <col min="11017" max="11018" width="10.6640625" style="253" customWidth="1"/>
    <col min="11019" max="11019" width="11.109375" style="253" customWidth="1"/>
    <col min="11020" max="11020" width="14.6640625" style="253" customWidth="1"/>
    <col min="11021" max="11021" width="16.88671875" style="253" customWidth="1"/>
    <col min="11022" max="11022" width="11" style="253" customWidth="1"/>
    <col min="11023" max="11264" width="9.33203125" style="253"/>
    <col min="11265" max="11265" width="50.6640625" style="253" customWidth="1"/>
    <col min="11266" max="11267" width="10.6640625" style="253" customWidth="1"/>
    <col min="11268" max="11268" width="12.6640625" style="253" customWidth="1"/>
    <col min="11269" max="11272" width="11.6640625" style="253" customWidth="1"/>
    <col min="11273" max="11274" width="10.6640625" style="253" customWidth="1"/>
    <col min="11275" max="11275" width="11.109375" style="253" customWidth="1"/>
    <col min="11276" max="11276" width="14.6640625" style="253" customWidth="1"/>
    <col min="11277" max="11277" width="16.88671875" style="253" customWidth="1"/>
    <col min="11278" max="11278" width="11" style="253" customWidth="1"/>
    <col min="11279" max="11520" width="9.33203125" style="253"/>
    <col min="11521" max="11521" width="50.6640625" style="253" customWidth="1"/>
    <col min="11522" max="11523" width="10.6640625" style="253" customWidth="1"/>
    <col min="11524" max="11524" width="12.6640625" style="253" customWidth="1"/>
    <col min="11525" max="11528" width="11.6640625" style="253" customWidth="1"/>
    <col min="11529" max="11530" width="10.6640625" style="253" customWidth="1"/>
    <col min="11531" max="11531" width="11.109375" style="253" customWidth="1"/>
    <col min="11532" max="11532" width="14.6640625" style="253" customWidth="1"/>
    <col min="11533" max="11533" width="16.88671875" style="253" customWidth="1"/>
    <col min="11534" max="11534" width="11" style="253" customWidth="1"/>
    <col min="11535" max="11776" width="9.33203125" style="253"/>
    <col min="11777" max="11777" width="50.6640625" style="253" customWidth="1"/>
    <col min="11778" max="11779" width="10.6640625" style="253" customWidth="1"/>
    <col min="11780" max="11780" width="12.6640625" style="253" customWidth="1"/>
    <col min="11781" max="11784" width="11.6640625" style="253" customWidth="1"/>
    <col min="11785" max="11786" width="10.6640625" style="253" customWidth="1"/>
    <col min="11787" max="11787" width="11.109375" style="253" customWidth="1"/>
    <col min="11788" max="11788" width="14.6640625" style="253" customWidth="1"/>
    <col min="11789" max="11789" width="16.88671875" style="253" customWidth="1"/>
    <col min="11790" max="11790" width="11" style="253" customWidth="1"/>
    <col min="11791" max="12032" width="9.33203125" style="253"/>
    <col min="12033" max="12033" width="50.6640625" style="253" customWidth="1"/>
    <col min="12034" max="12035" width="10.6640625" style="253" customWidth="1"/>
    <col min="12036" max="12036" width="12.6640625" style="253" customWidth="1"/>
    <col min="12037" max="12040" width="11.6640625" style="253" customWidth="1"/>
    <col min="12041" max="12042" width="10.6640625" style="253" customWidth="1"/>
    <col min="12043" max="12043" width="11.109375" style="253" customWidth="1"/>
    <col min="12044" max="12044" width="14.6640625" style="253" customWidth="1"/>
    <col min="12045" max="12045" width="16.88671875" style="253" customWidth="1"/>
    <col min="12046" max="12046" width="11" style="253" customWidth="1"/>
    <col min="12047" max="12288" width="9.33203125" style="253"/>
    <col min="12289" max="12289" width="50.6640625" style="253" customWidth="1"/>
    <col min="12290" max="12291" width="10.6640625" style="253" customWidth="1"/>
    <col min="12292" max="12292" width="12.6640625" style="253" customWidth="1"/>
    <col min="12293" max="12296" width="11.6640625" style="253" customWidth="1"/>
    <col min="12297" max="12298" width="10.6640625" style="253" customWidth="1"/>
    <col min="12299" max="12299" width="11.109375" style="253" customWidth="1"/>
    <col min="12300" max="12300" width="14.6640625" style="253" customWidth="1"/>
    <col min="12301" max="12301" width="16.88671875" style="253" customWidth="1"/>
    <col min="12302" max="12302" width="11" style="253" customWidth="1"/>
    <col min="12303" max="12544" width="9.33203125" style="253"/>
    <col min="12545" max="12545" width="50.6640625" style="253" customWidth="1"/>
    <col min="12546" max="12547" width="10.6640625" style="253" customWidth="1"/>
    <col min="12548" max="12548" width="12.6640625" style="253" customWidth="1"/>
    <col min="12549" max="12552" width="11.6640625" style="253" customWidth="1"/>
    <col min="12553" max="12554" width="10.6640625" style="253" customWidth="1"/>
    <col min="12555" max="12555" width="11.109375" style="253" customWidth="1"/>
    <col min="12556" max="12556" width="14.6640625" style="253" customWidth="1"/>
    <col min="12557" max="12557" width="16.88671875" style="253" customWidth="1"/>
    <col min="12558" max="12558" width="11" style="253" customWidth="1"/>
    <col min="12559" max="12800" width="9.33203125" style="253"/>
    <col min="12801" max="12801" width="50.6640625" style="253" customWidth="1"/>
    <col min="12802" max="12803" width="10.6640625" style="253" customWidth="1"/>
    <col min="12804" max="12804" width="12.6640625" style="253" customWidth="1"/>
    <col min="12805" max="12808" width="11.6640625" style="253" customWidth="1"/>
    <col min="12809" max="12810" width="10.6640625" style="253" customWidth="1"/>
    <col min="12811" max="12811" width="11.109375" style="253" customWidth="1"/>
    <col min="12812" max="12812" width="14.6640625" style="253" customWidth="1"/>
    <col min="12813" max="12813" width="16.88671875" style="253" customWidth="1"/>
    <col min="12814" max="12814" width="11" style="253" customWidth="1"/>
    <col min="12815" max="13056" width="9.33203125" style="253"/>
    <col min="13057" max="13057" width="50.6640625" style="253" customWidth="1"/>
    <col min="13058" max="13059" width="10.6640625" style="253" customWidth="1"/>
    <col min="13060" max="13060" width="12.6640625" style="253" customWidth="1"/>
    <col min="13061" max="13064" width="11.6640625" style="253" customWidth="1"/>
    <col min="13065" max="13066" width="10.6640625" style="253" customWidth="1"/>
    <col min="13067" max="13067" width="11.109375" style="253" customWidth="1"/>
    <col min="13068" max="13068" width="14.6640625" style="253" customWidth="1"/>
    <col min="13069" max="13069" width="16.88671875" style="253" customWidth="1"/>
    <col min="13070" max="13070" width="11" style="253" customWidth="1"/>
    <col min="13071" max="13312" width="9.33203125" style="253"/>
    <col min="13313" max="13313" width="50.6640625" style="253" customWidth="1"/>
    <col min="13314" max="13315" width="10.6640625" style="253" customWidth="1"/>
    <col min="13316" max="13316" width="12.6640625" style="253" customWidth="1"/>
    <col min="13317" max="13320" width="11.6640625" style="253" customWidth="1"/>
    <col min="13321" max="13322" width="10.6640625" style="253" customWidth="1"/>
    <col min="13323" max="13323" width="11.109375" style="253" customWidth="1"/>
    <col min="13324" max="13324" width="14.6640625" style="253" customWidth="1"/>
    <col min="13325" max="13325" width="16.88671875" style="253" customWidth="1"/>
    <col min="13326" max="13326" width="11" style="253" customWidth="1"/>
    <col min="13327" max="13568" width="9.33203125" style="253"/>
    <col min="13569" max="13569" width="50.6640625" style="253" customWidth="1"/>
    <col min="13570" max="13571" width="10.6640625" style="253" customWidth="1"/>
    <col min="13572" max="13572" width="12.6640625" style="253" customWidth="1"/>
    <col min="13573" max="13576" width="11.6640625" style="253" customWidth="1"/>
    <col min="13577" max="13578" width="10.6640625" style="253" customWidth="1"/>
    <col min="13579" max="13579" width="11.109375" style="253" customWidth="1"/>
    <col min="13580" max="13580" width="14.6640625" style="253" customWidth="1"/>
    <col min="13581" max="13581" width="16.88671875" style="253" customWidth="1"/>
    <col min="13582" max="13582" width="11" style="253" customWidth="1"/>
    <col min="13583" max="13824" width="9.33203125" style="253"/>
    <col min="13825" max="13825" width="50.6640625" style="253" customWidth="1"/>
    <col min="13826" max="13827" width="10.6640625" style="253" customWidth="1"/>
    <col min="13828" max="13828" width="12.6640625" style="253" customWidth="1"/>
    <col min="13829" max="13832" width="11.6640625" style="253" customWidth="1"/>
    <col min="13833" max="13834" width="10.6640625" style="253" customWidth="1"/>
    <col min="13835" max="13835" width="11.109375" style="253" customWidth="1"/>
    <col min="13836" max="13836" width="14.6640625" style="253" customWidth="1"/>
    <col min="13837" max="13837" width="16.88671875" style="253" customWidth="1"/>
    <col min="13838" max="13838" width="11" style="253" customWidth="1"/>
    <col min="13839" max="14080" width="9.33203125" style="253"/>
    <col min="14081" max="14081" width="50.6640625" style="253" customWidth="1"/>
    <col min="14082" max="14083" width="10.6640625" style="253" customWidth="1"/>
    <col min="14084" max="14084" width="12.6640625" style="253" customWidth="1"/>
    <col min="14085" max="14088" width="11.6640625" style="253" customWidth="1"/>
    <col min="14089" max="14090" width="10.6640625" style="253" customWidth="1"/>
    <col min="14091" max="14091" width="11.109375" style="253" customWidth="1"/>
    <col min="14092" max="14092" width="14.6640625" style="253" customWidth="1"/>
    <col min="14093" max="14093" width="16.88671875" style="253" customWidth="1"/>
    <col min="14094" max="14094" width="11" style="253" customWidth="1"/>
    <col min="14095" max="14336" width="9.33203125" style="253"/>
    <col min="14337" max="14337" width="50.6640625" style="253" customWidth="1"/>
    <col min="14338" max="14339" width="10.6640625" style="253" customWidth="1"/>
    <col min="14340" max="14340" width="12.6640625" style="253" customWidth="1"/>
    <col min="14341" max="14344" width="11.6640625" style="253" customWidth="1"/>
    <col min="14345" max="14346" width="10.6640625" style="253" customWidth="1"/>
    <col min="14347" max="14347" width="11.109375" style="253" customWidth="1"/>
    <col min="14348" max="14348" width="14.6640625" style="253" customWidth="1"/>
    <col min="14349" max="14349" width="16.88671875" style="253" customWidth="1"/>
    <col min="14350" max="14350" width="11" style="253" customWidth="1"/>
    <col min="14351" max="14592" width="9.33203125" style="253"/>
    <col min="14593" max="14593" width="50.6640625" style="253" customWidth="1"/>
    <col min="14594" max="14595" width="10.6640625" style="253" customWidth="1"/>
    <col min="14596" max="14596" width="12.6640625" style="253" customWidth="1"/>
    <col min="14597" max="14600" width="11.6640625" style="253" customWidth="1"/>
    <col min="14601" max="14602" width="10.6640625" style="253" customWidth="1"/>
    <col min="14603" max="14603" width="11.109375" style="253" customWidth="1"/>
    <col min="14604" max="14604" width="14.6640625" style="253" customWidth="1"/>
    <col min="14605" max="14605" width="16.88671875" style="253" customWidth="1"/>
    <col min="14606" max="14606" width="11" style="253" customWidth="1"/>
    <col min="14607" max="14848" width="9.33203125" style="253"/>
    <col min="14849" max="14849" width="50.6640625" style="253" customWidth="1"/>
    <col min="14850" max="14851" width="10.6640625" style="253" customWidth="1"/>
    <col min="14852" max="14852" width="12.6640625" style="253" customWidth="1"/>
    <col min="14853" max="14856" width="11.6640625" style="253" customWidth="1"/>
    <col min="14857" max="14858" width="10.6640625" style="253" customWidth="1"/>
    <col min="14859" max="14859" width="11.109375" style="253" customWidth="1"/>
    <col min="14860" max="14860" width="14.6640625" style="253" customWidth="1"/>
    <col min="14861" max="14861" width="16.88671875" style="253" customWidth="1"/>
    <col min="14862" max="14862" width="11" style="253" customWidth="1"/>
    <col min="14863" max="15104" width="9.33203125" style="253"/>
    <col min="15105" max="15105" width="50.6640625" style="253" customWidth="1"/>
    <col min="15106" max="15107" width="10.6640625" style="253" customWidth="1"/>
    <col min="15108" max="15108" width="12.6640625" style="253" customWidth="1"/>
    <col min="15109" max="15112" width="11.6640625" style="253" customWidth="1"/>
    <col min="15113" max="15114" width="10.6640625" style="253" customWidth="1"/>
    <col min="15115" max="15115" width="11.109375" style="253" customWidth="1"/>
    <col min="15116" max="15116" width="14.6640625" style="253" customWidth="1"/>
    <col min="15117" max="15117" width="16.88671875" style="253" customWidth="1"/>
    <col min="15118" max="15118" width="11" style="253" customWidth="1"/>
    <col min="15119" max="15360" width="9.33203125" style="253"/>
    <col min="15361" max="15361" width="50.6640625" style="253" customWidth="1"/>
    <col min="15362" max="15363" width="10.6640625" style="253" customWidth="1"/>
    <col min="15364" max="15364" width="12.6640625" style="253" customWidth="1"/>
    <col min="15365" max="15368" width="11.6640625" style="253" customWidth="1"/>
    <col min="15369" max="15370" width="10.6640625" style="253" customWidth="1"/>
    <col min="15371" max="15371" width="11.109375" style="253" customWidth="1"/>
    <col min="15372" max="15372" width="14.6640625" style="253" customWidth="1"/>
    <col min="15373" max="15373" width="16.88671875" style="253" customWidth="1"/>
    <col min="15374" max="15374" width="11" style="253" customWidth="1"/>
    <col min="15375" max="15616" width="9.33203125" style="253"/>
    <col min="15617" max="15617" width="50.6640625" style="253" customWidth="1"/>
    <col min="15618" max="15619" width="10.6640625" style="253" customWidth="1"/>
    <col min="15620" max="15620" width="12.6640625" style="253" customWidth="1"/>
    <col min="15621" max="15624" width="11.6640625" style="253" customWidth="1"/>
    <col min="15625" max="15626" width="10.6640625" style="253" customWidth="1"/>
    <col min="15627" max="15627" width="11.109375" style="253" customWidth="1"/>
    <col min="15628" max="15628" width="14.6640625" style="253" customWidth="1"/>
    <col min="15629" max="15629" width="16.88671875" style="253" customWidth="1"/>
    <col min="15630" max="15630" width="11" style="253" customWidth="1"/>
    <col min="15631" max="15872" width="9.33203125" style="253"/>
    <col min="15873" max="15873" width="50.6640625" style="253" customWidth="1"/>
    <col min="15874" max="15875" width="10.6640625" style="253" customWidth="1"/>
    <col min="15876" max="15876" width="12.6640625" style="253" customWidth="1"/>
    <col min="15877" max="15880" width="11.6640625" style="253" customWidth="1"/>
    <col min="15881" max="15882" width="10.6640625" style="253" customWidth="1"/>
    <col min="15883" max="15883" width="11.109375" style="253" customWidth="1"/>
    <col min="15884" max="15884" width="14.6640625" style="253" customWidth="1"/>
    <col min="15885" max="15885" width="16.88671875" style="253" customWidth="1"/>
    <col min="15886" max="15886" width="11" style="253" customWidth="1"/>
    <col min="15887" max="16128" width="9.33203125" style="253"/>
    <col min="16129" max="16129" width="50.6640625" style="253" customWidth="1"/>
    <col min="16130" max="16131" width="10.6640625" style="253" customWidth="1"/>
    <col min="16132" max="16132" width="12.6640625" style="253" customWidth="1"/>
    <col min="16133" max="16136" width="11.6640625" style="253" customWidth="1"/>
    <col min="16137" max="16138" width="10.6640625" style="253" customWidth="1"/>
    <col min="16139" max="16139" width="11.109375" style="253" customWidth="1"/>
    <col min="16140" max="16140" width="14.6640625" style="253" customWidth="1"/>
    <col min="16141" max="16141" width="16.88671875" style="253" customWidth="1"/>
    <col min="16142" max="16142" width="11" style="253" customWidth="1"/>
    <col min="16143" max="16384" width="9.33203125" style="253"/>
  </cols>
  <sheetData>
    <row r="1" spans="1:14">
      <c r="A1" s="23" t="s">
        <v>477</v>
      </c>
      <c r="B1" s="23"/>
      <c r="C1" s="23"/>
      <c r="D1" s="252"/>
      <c r="E1" s="23"/>
      <c r="F1" s="23"/>
      <c r="G1" s="16"/>
      <c r="H1" s="16"/>
      <c r="I1" s="17"/>
    </row>
    <row r="2" spans="1:14">
      <c r="A2" s="254" t="str">
        <f>CF!A2</f>
        <v>on consolidated basis</v>
      </c>
      <c r="B2" s="23"/>
      <c r="C2" s="23"/>
      <c r="D2" s="252"/>
      <c r="E2" s="23"/>
      <c r="F2" s="23"/>
      <c r="G2" s="255"/>
      <c r="H2" s="255"/>
      <c r="I2" s="256"/>
    </row>
    <row r="3" spans="1:14">
      <c r="A3" s="15"/>
      <c r="B3" s="23"/>
      <c r="C3" s="23"/>
      <c r="D3" s="23"/>
      <c r="E3" s="23"/>
      <c r="F3" s="252"/>
      <c r="G3" s="16"/>
      <c r="H3" s="16"/>
      <c r="I3" s="17"/>
    </row>
    <row r="4" spans="1:14">
      <c r="A4" s="27" t="str">
        <f>CF!A4</f>
        <v>ALLTERCO JSCo</v>
      </c>
      <c r="B4" s="23"/>
      <c r="C4" s="23"/>
      <c r="D4" s="23"/>
      <c r="E4" s="23"/>
      <c r="F4" s="252"/>
      <c r="G4" s="257"/>
      <c r="H4" s="257"/>
      <c r="I4" s="17"/>
      <c r="K4" s="147"/>
      <c r="L4" s="141"/>
    </row>
    <row r="5" spans="1:14">
      <c r="A5" s="27" t="str">
        <f>CF!A5</f>
        <v>UIC 201047670</v>
      </c>
      <c r="B5" s="258"/>
      <c r="C5" s="259"/>
      <c r="D5" s="259"/>
      <c r="E5" s="259"/>
      <c r="F5" s="259"/>
      <c r="G5" s="259"/>
      <c r="H5" s="259"/>
      <c r="I5" s="260"/>
      <c r="K5" s="151"/>
      <c r="L5" s="29"/>
    </row>
    <row r="6" spans="1:14">
      <c r="A6" s="541">
        <f>General!B10</f>
        <v>45565</v>
      </c>
      <c r="B6" s="16"/>
      <c r="C6" s="542"/>
      <c r="D6" s="15"/>
      <c r="E6" s="15"/>
      <c r="F6" s="16"/>
      <c r="G6" s="257"/>
      <c r="H6" s="257"/>
      <c r="I6" s="261"/>
      <c r="K6" s="151"/>
      <c r="L6" s="152"/>
    </row>
    <row r="7" spans="1:14" ht="16.2" thickBot="1">
      <c r="A7" s="262"/>
      <c r="B7" s="17"/>
      <c r="C7" s="262"/>
      <c r="D7" s="262"/>
      <c r="E7" s="262"/>
      <c r="F7" s="263"/>
      <c r="G7" s="263"/>
      <c r="H7" s="263"/>
      <c r="M7" s="33" t="s">
        <v>266</v>
      </c>
    </row>
    <row r="8" spans="1:14" s="267" customFormat="1" ht="31.2">
      <c r="A8" s="572" t="s">
        <v>478</v>
      </c>
      <c r="B8" s="575" t="s">
        <v>392</v>
      </c>
      <c r="C8" s="578" t="s">
        <v>479</v>
      </c>
      <c r="D8" s="264" t="s">
        <v>480</v>
      </c>
      <c r="E8" s="264"/>
      <c r="F8" s="264"/>
      <c r="G8" s="264"/>
      <c r="H8" s="264"/>
      <c r="I8" s="264" t="s">
        <v>481</v>
      </c>
      <c r="J8" s="264"/>
      <c r="K8" s="578" t="s">
        <v>484</v>
      </c>
      <c r="L8" s="578" t="s">
        <v>486</v>
      </c>
      <c r="M8" s="265"/>
      <c r="N8" s="266"/>
    </row>
    <row r="9" spans="1:14" s="267" customFormat="1" ht="31.2">
      <c r="A9" s="573"/>
      <c r="B9" s="576"/>
      <c r="C9" s="579"/>
      <c r="D9" s="581" t="s">
        <v>487</v>
      </c>
      <c r="E9" s="581" t="s">
        <v>488</v>
      </c>
      <c r="F9" s="268" t="s">
        <v>489</v>
      </c>
      <c r="G9" s="268"/>
      <c r="H9" s="268"/>
      <c r="I9" s="582" t="s">
        <v>482</v>
      </c>
      <c r="J9" s="582" t="s">
        <v>483</v>
      </c>
      <c r="K9" s="579"/>
      <c r="L9" s="579"/>
      <c r="M9" s="269" t="s">
        <v>485</v>
      </c>
      <c r="N9" s="266"/>
    </row>
    <row r="10" spans="1:14" s="267" customFormat="1">
      <c r="A10" s="574"/>
      <c r="B10" s="577"/>
      <c r="C10" s="580"/>
      <c r="D10" s="581"/>
      <c r="E10" s="581"/>
      <c r="F10" s="270" t="s">
        <v>490</v>
      </c>
      <c r="G10" s="270" t="s">
        <v>491</v>
      </c>
      <c r="H10" s="270" t="s">
        <v>293</v>
      </c>
      <c r="I10" s="580"/>
      <c r="J10" s="580"/>
      <c r="K10" s="580"/>
      <c r="L10" s="580"/>
      <c r="M10" s="271"/>
      <c r="N10" s="266"/>
    </row>
    <row r="11" spans="1:14" s="267" customFormat="1" ht="31.8" thickBot="1">
      <c r="A11" s="272" t="s">
        <v>2</v>
      </c>
      <c r="B11" s="273" t="s">
        <v>815</v>
      </c>
      <c r="C11" s="274">
        <v>1</v>
      </c>
      <c r="D11" s="274">
        <v>2</v>
      </c>
      <c r="E11" s="274">
        <v>3</v>
      </c>
      <c r="F11" s="274">
        <v>4</v>
      </c>
      <c r="G11" s="274">
        <v>5</v>
      </c>
      <c r="H11" s="274">
        <v>6</v>
      </c>
      <c r="I11" s="274">
        <v>7</v>
      </c>
      <c r="J11" s="274">
        <v>8</v>
      </c>
      <c r="K11" s="274">
        <v>9</v>
      </c>
      <c r="L11" s="274">
        <v>10</v>
      </c>
      <c r="M11" s="275">
        <v>11</v>
      </c>
    </row>
    <row r="12" spans="1:14" s="267" customFormat="1">
      <c r="A12" s="276" t="s">
        <v>492</v>
      </c>
      <c r="B12" s="277"/>
      <c r="C12" s="278" t="s">
        <v>17</v>
      </c>
      <c r="D12" s="278" t="s">
        <v>17</v>
      </c>
      <c r="E12" s="278" t="s">
        <v>22</v>
      </c>
      <c r="F12" s="278" t="s">
        <v>25</v>
      </c>
      <c r="G12" s="278" t="s">
        <v>27</v>
      </c>
      <c r="H12" s="278" t="s">
        <v>29</v>
      </c>
      <c r="I12" s="278" t="s">
        <v>35</v>
      </c>
      <c r="J12" s="278" t="s">
        <v>36</v>
      </c>
      <c r="K12" s="279" t="s">
        <v>216</v>
      </c>
      <c r="L12" s="277" t="s">
        <v>47</v>
      </c>
      <c r="M12" s="280" t="s">
        <v>51</v>
      </c>
    </row>
    <row r="13" spans="1:14">
      <c r="A13" s="281" t="s">
        <v>494</v>
      </c>
      <c r="B13" s="282" t="s">
        <v>217</v>
      </c>
      <c r="C13" s="283">
        <f>BS!H18</f>
        <v>18051</v>
      </c>
      <c r="D13" s="283">
        <f>BS!H20</f>
        <v>5403</v>
      </c>
      <c r="E13" s="283">
        <f>BS!H21</f>
        <v>956</v>
      </c>
      <c r="F13" s="283">
        <f>BS!H23</f>
        <v>2804</v>
      </c>
      <c r="G13" s="283">
        <f>'[3]1-Баланс'!H24</f>
        <v>0</v>
      </c>
      <c r="H13" s="206"/>
      <c r="I13" s="283">
        <f>BS!H29+BS!H32</f>
        <v>83165</v>
      </c>
      <c r="J13" s="283">
        <f>'[1]1-Баланс'!H30+'[1]1-Баланс'!H33</f>
        <v>0</v>
      </c>
      <c r="K13" s="206"/>
      <c r="L13" s="283">
        <f>SUM(C13:K13)</f>
        <v>110379</v>
      </c>
      <c r="M13" s="284">
        <f>BS!H40</f>
        <v>-776</v>
      </c>
      <c r="N13" s="285"/>
    </row>
    <row r="14" spans="1:14" ht="46.8">
      <c r="A14" s="281" t="s">
        <v>493</v>
      </c>
      <c r="B14" s="286" t="s">
        <v>809</v>
      </c>
      <c r="C14" s="287">
        <f>C15+C16</f>
        <v>0</v>
      </c>
      <c r="D14" s="287">
        <f t="shared" ref="D14:K14" si="0">D15+D16</f>
        <v>0</v>
      </c>
      <c r="E14" s="287">
        <f t="shared" si="0"/>
        <v>0</v>
      </c>
      <c r="F14" s="287">
        <f t="shared" si="0"/>
        <v>0</v>
      </c>
      <c r="G14" s="287">
        <f t="shared" si="0"/>
        <v>0</v>
      </c>
      <c r="H14" s="287">
        <f t="shared" si="0"/>
        <v>0</v>
      </c>
      <c r="I14" s="287">
        <f t="shared" si="0"/>
        <v>0</v>
      </c>
      <c r="J14" s="287">
        <f t="shared" si="0"/>
        <v>0</v>
      </c>
      <c r="K14" s="287">
        <f t="shared" si="0"/>
        <v>0</v>
      </c>
      <c r="L14" s="287">
        <f t="shared" ref="L14:L34" si="1">SUM(C14:K14)</f>
        <v>0</v>
      </c>
      <c r="M14" s="288"/>
    </row>
    <row r="15" spans="1:14">
      <c r="A15" s="289" t="s">
        <v>495</v>
      </c>
      <c r="B15" s="286" t="s">
        <v>218</v>
      </c>
      <c r="C15" s="172"/>
      <c r="D15" s="172"/>
      <c r="E15" s="172"/>
      <c r="F15" s="172"/>
      <c r="G15" s="172"/>
      <c r="H15" s="172"/>
      <c r="I15" s="172"/>
      <c r="J15" s="172"/>
      <c r="K15" s="172"/>
      <c r="L15" s="283">
        <f t="shared" si="1"/>
        <v>0</v>
      </c>
      <c r="M15" s="174"/>
    </row>
    <row r="16" spans="1:14">
      <c r="A16" s="289" t="s">
        <v>496</v>
      </c>
      <c r="B16" s="286" t="s">
        <v>219</v>
      </c>
      <c r="C16" s="172"/>
      <c r="D16" s="172"/>
      <c r="E16" s="172"/>
      <c r="F16" s="172"/>
      <c r="G16" s="172"/>
      <c r="H16" s="172"/>
      <c r="I16" s="172"/>
      <c r="J16" s="172"/>
      <c r="K16" s="172"/>
      <c r="L16" s="283">
        <f t="shared" si="1"/>
        <v>0</v>
      </c>
      <c r="M16" s="174"/>
    </row>
    <row r="17" spans="1:14">
      <c r="A17" s="281" t="s">
        <v>497</v>
      </c>
      <c r="B17" s="282" t="s">
        <v>220</v>
      </c>
      <c r="C17" s="283">
        <f>C13+C14</f>
        <v>18051</v>
      </c>
      <c r="D17" s="283">
        <f t="shared" ref="D17:M17" si="2">D13+D14</f>
        <v>5403</v>
      </c>
      <c r="E17" s="283">
        <f t="shared" si="2"/>
        <v>956</v>
      </c>
      <c r="F17" s="283">
        <f t="shared" si="2"/>
        <v>2804</v>
      </c>
      <c r="G17" s="283">
        <f t="shared" si="2"/>
        <v>0</v>
      </c>
      <c r="H17" s="283">
        <f t="shared" si="2"/>
        <v>0</v>
      </c>
      <c r="I17" s="283">
        <f t="shared" si="2"/>
        <v>83165</v>
      </c>
      <c r="J17" s="283">
        <f t="shared" si="2"/>
        <v>0</v>
      </c>
      <c r="K17" s="283">
        <f t="shared" si="2"/>
        <v>0</v>
      </c>
      <c r="L17" s="283">
        <f t="shared" si="1"/>
        <v>110379</v>
      </c>
      <c r="M17" s="284">
        <f t="shared" si="2"/>
        <v>-776</v>
      </c>
    </row>
    <row r="18" spans="1:14">
      <c r="A18" s="281" t="s">
        <v>498</v>
      </c>
      <c r="B18" s="282" t="s">
        <v>221</v>
      </c>
      <c r="C18" s="290"/>
      <c r="D18" s="290"/>
      <c r="E18" s="290"/>
      <c r="F18" s="290"/>
      <c r="G18" s="290"/>
      <c r="H18" s="290"/>
      <c r="I18" s="283">
        <f>BS!G32</f>
        <v>27233</v>
      </c>
      <c r="J18" s="283">
        <f>+'[1]1-Баланс'!G33</f>
        <v>0</v>
      </c>
      <c r="K18" s="206"/>
      <c r="L18" s="283">
        <f t="shared" si="1"/>
        <v>27233</v>
      </c>
      <c r="M18" s="207">
        <f>-'P&amp;L'!G43</f>
        <v>-295</v>
      </c>
    </row>
    <row r="19" spans="1:14">
      <c r="A19" s="289" t="s">
        <v>499</v>
      </c>
      <c r="B19" s="286" t="s">
        <v>222</v>
      </c>
      <c r="C19" s="287">
        <f>C20+C21</f>
        <v>0</v>
      </c>
      <c r="D19" s="287">
        <f>D20+D21</f>
        <v>0</v>
      </c>
      <c r="E19" s="287">
        <f>E20+E21</f>
        <v>0</v>
      </c>
      <c r="F19" s="287">
        <f t="shared" ref="F19:K19" si="3">F20+F21</f>
        <v>6</v>
      </c>
      <c r="G19" s="287">
        <f t="shared" si="3"/>
        <v>0</v>
      </c>
      <c r="H19" s="287">
        <f t="shared" si="3"/>
        <v>0</v>
      </c>
      <c r="I19" s="287">
        <f t="shared" si="3"/>
        <v>-4596</v>
      </c>
      <c r="J19" s="287">
        <f>J20+J21</f>
        <v>0</v>
      </c>
      <c r="K19" s="287">
        <f t="shared" si="3"/>
        <v>0</v>
      </c>
      <c r="L19" s="283">
        <f t="shared" si="1"/>
        <v>-4590</v>
      </c>
      <c r="M19" s="288">
        <f>M20+M21</f>
        <v>0</v>
      </c>
    </row>
    <row r="20" spans="1:14">
      <c r="A20" s="291" t="s">
        <v>500</v>
      </c>
      <c r="B20" s="292" t="s">
        <v>223</v>
      </c>
      <c r="C20" s="172"/>
      <c r="D20" s="172"/>
      <c r="E20" s="172"/>
      <c r="F20" s="172"/>
      <c r="G20" s="172"/>
      <c r="H20" s="172"/>
      <c r="I20" s="172">
        <v>-4590</v>
      </c>
      <c r="J20" s="172"/>
      <c r="K20" s="172"/>
      <c r="L20" s="283">
        <f>SUM(C20:K20)</f>
        <v>-4590</v>
      </c>
      <c r="M20" s="174"/>
    </row>
    <row r="21" spans="1:14">
      <c r="A21" s="291" t="s">
        <v>293</v>
      </c>
      <c r="B21" s="292" t="s">
        <v>224</v>
      </c>
      <c r="C21" s="172"/>
      <c r="D21" s="172"/>
      <c r="E21" s="172"/>
      <c r="F21" s="172">
        <v>6</v>
      </c>
      <c r="G21" s="172"/>
      <c r="H21" s="172"/>
      <c r="I21" s="172">
        <v>-6</v>
      </c>
      <c r="J21" s="172"/>
      <c r="K21" s="172"/>
      <c r="L21" s="283">
        <f t="shared" si="1"/>
        <v>0</v>
      </c>
      <c r="M21" s="174"/>
    </row>
    <row r="22" spans="1:14">
      <c r="A22" s="289" t="s">
        <v>501</v>
      </c>
      <c r="B22" s="286" t="s">
        <v>225</v>
      </c>
      <c r="C22" s="172"/>
      <c r="D22" s="172"/>
      <c r="E22" s="172"/>
      <c r="F22" s="172"/>
      <c r="G22" s="172"/>
      <c r="H22" s="172"/>
      <c r="I22" s="172"/>
      <c r="J22" s="172"/>
      <c r="K22" s="172"/>
      <c r="L22" s="283">
        <f t="shared" si="1"/>
        <v>0</v>
      </c>
      <c r="M22" s="174"/>
    </row>
    <row r="23" spans="1:14" ht="31.2">
      <c r="A23" s="289" t="s">
        <v>502</v>
      </c>
      <c r="B23" s="286" t="s">
        <v>226</v>
      </c>
      <c r="C23" s="287">
        <f>C24-C25</f>
        <v>0</v>
      </c>
      <c r="D23" s="287">
        <f t="shared" ref="D23:M23" si="4">D24-D25</f>
        <v>0</v>
      </c>
      <c r="E23" s="287">
        <f t="shared" si="4"/>
        <v>0</v>
      </c>
      <c r="F23" s="287">
        <f t="shared" si="4"/>
        <v>0</v>
      </c>
      <c r="G23" s="287">
        <f t="shared" si="4"/>
        <v>0</v>
      </c>
      <c r="H23" s="287">
        <f t="shared" si="4"/>
        <v>0</v>
      </c>
      <c r="I23" s="287">
        <f t="shared" si="4"/>
        <v>0</v>
      </c>
      <c r="J23" s="287">
        <f t="shared" si="4"/>
        <v>0</v>
      </c>
      <c r="K23" s="287">
        <f t="shared" si="4"/>
        <v>0</v>
      </c>
      <c r="L23" s="283">
        <f t="shared" si="1"/>
        <v>0</v>
      </c>
      <c r="M23" s="288">
        <f t="shared" si="4"/>
        <v>0</v>
      </c>
    </row>
    <row r="24" spans="1:14">
      <c r="A24" s="289" t="s">
        <v>503</v>
      </c>
      <c r="B24" s="286" t="s">
        <v>227</v>
      </c>
      <c r="C24" s="172"/>
      <c r="D24" s="172"/>
      <c r="E24" s="172"/>
      <c r="F24" s="172"/>
      <c r="G24" s="172"/>
      <c r="H24" s="172"/>
      <c r="I24" s="172"/>
      <c r="J24" s="172"/>
      <c r="K24" s="172"/>
      <c r="L24" s="283">
        <f t="shared" si="1"/>
        <v>0</v>
      </c>
      <c r="M24" s="174"/>
    </row>
    <row r="25" spans="1:14">
      <c r="A25" s="289" t="s">
        <v>504</v>
      </c>
      <c r="B25" s="286" t="s">
        <v>228</v>
      </c>
      <c r="C25" s="172"/>
      <c r="D25" s="172"/>
      <c r="E25" s="172"/>
      <c r="F25" s="172"/>
      <c r="G25" s="172"/>
      <c r="H25" s="172"/>
      <c r="I25" s="172"/>
      <c r="J25" s="172"/>
      <c r="K25" s="172"/>
      <c r="L25" s="283">
        <f t="shared" si="1"/>
        <v>0</v>
      </c>
      <c r="M25" s="174"/>
    </row>
    <row r="26" spans="1:14" ht="31.2">
      <c r="A26" s="289" t="s">
        <v>505</v>
      </c>
      <c r="B26" s="286" t="s">
        <v>229</v>
      </c>
      <c r="C26" s="287">
        <f>C27-C28</f>
        <v>0</v>
      </c>
      <c r="D26" s="287">
        <f t="shared" ref="D26:M26" si="5">D27-D28</f>
        <v>0</v>
      </c>
      <c r="E26" s="287">
        <f t="shared" si="5"/>
        <v>0</v>
      </c>
      <c r="F26" s="287">
        <f t="shared" si="5"/>
        <v>0</v>
      </c>
      <c r="G26" s="287">
        <f t="shared" si="5"/>
        <v>0</v>
      </c>
      <c r="H26" s="287">
        <f t="shared" si="5"/>
        <v>0</v>
      </c>
      <c r="I26" s="287">
        <f t="shared" si="5"/>
        <v>0</v>
      </c>
      <c r="J26" s="287">
        <f t="shared" si="5"/>
        <v>0</v>
      </c>
      <c r="K26" s="287">
        <f t="shared" si="5"/>
        <v>0</v>
      </c>
      <c r="L26" s="283">
        <f t="shared" si="1"/>
        <v>0</v>
      </c>
      <c r="M26" s="288">
        <f t="shared" si="5"/>
        <v>0</v>
      </c>
    </row>
    <row r="27" spans="1:14">
      <c r="A27" s="289" t="s">
        <v>503</v>
      </c>
      <c r="B27" s="286" t="s">
        <v>230</v>
      </c>
      <c r="C27" s="172"/>
      <c r="D27" s="172"/>
      <c r="E27" s="172"/>
      <c r="F27" s="172"/>
      <c r="G27" s="172"/>
      <c r="H27" s="172"/>
      <c r="I27" s="172"/>
      <c r="J27" s="172"/>
      <c r="K27" s="172"/>
      <c r="L27" s="283">
        <f t="shared" si="1"/>
        <v>0</v>
      </c>
      <c r="M27" s="174"/>
    </row>
    <row r="28" spans="1:14">
      <c r="A28" s="289" t="s">
        <v>504</v>
      </c>
      <c r="B28" s="286" t="s">
        <v>231</v>
      </c>
      <c r="C28" s="172"/>
      <c r="D28" s="172"/>
      <c r="E28" s="172"/>
      <c r="F28" s="172"/>
      <c r="G28" s="172"/>
      <c r="H28" s="172"/>
      <c r="I28" s="172"/>
      <c r="J28" s="172"/>
      <c r="K28" s="172"/>
      <c r="L28" s="283">
        <f t="shared" si="1"/>
        <v>0</v>
      </c>
      <c r="M28" s="174"/>
    </row>
    <row r="29" spans="1:14">
      <c r="A29" s="289" t="s">
        <v>506</v>
      </c>
      <c r="B29" s="286" t="s">
        <v>232</v>
      </c>
      <c r="C29" s="172"/>
      <c r="D29" s="172"/>
      <c r="E29" s="172"/>
      <c r="F29" s="172"/>
      <c r="G29" s="172"/>
      <c r="H29" s="172"/>
      <c r="I29" s="172"/>
      <c r="J29" s="172"/>
      <c r="K29" s="172"/>
      <c r="L29" s="283">
        <f t="shared" si="1"/>
        <v>0</v>
      </c>
      <c r="M29" s="174"/>
    </row>
    <row r="30" spans="1:14">
      <c r="A30" s="289" t="s">
        <v>507</v>
      </c>
      <c r="B30" s="286" t="s">
        <v>233</v>
      </c>
      <c r="C30" s="172">
        <v>55</v>
      </c>
      <c r="D30" s="172"/>
      <c r="E30" s="172">
        <v>-259</v>
      </c>
      <c r="F30" s="172">
        <v>-880</v>
      </c>
      <c r="G30" s="172"/>
      <c r="H30" s="172"/>
      <c r="I30" s="172">
        <v>-160</v>
      </c>
      <c r="J30" s="172"/>
      <c r="K30" s="172"/>
      <c r="L30" s="283">
        <f t="shared" si="1"/>
        <v>-1244</v>
      </c>
      <c r="M30" s="174">
        <v>431</v>
      </c>
    </row>
    <row r="31" spans="1:14">
      <c r="A31" s="281" t="s">
        <v>508</v>
      </c>
      <c r="B31" s="282" t="s">
        <v>234</v>
      </c>
      <c r="C31" s="283">
        <f>C19+C22+C23+C26+C30+C29+C17+C18</f>
        <v>18106</v>
      </c>
      <c r="D31" s="283">
        <f t="shared" ref="D31:M31" si="6">D19+D22+D23+D26+D30+D29+D17+D18</f>
        <v>5403</v>
      </c>
      <c r="E31" s="283">
        <f t="shared" si="6"/>
        <v>697</v>
      </c>
      <c r="F31" s="283">
        <f t="shared" si="6"/>
        <v>1930</v>
      </c>
      <c r="G31" s="283">
        <f t="shared" si="6"/>
        <v>0</v>
      </c>
      <c r="H31" s="283">
        <f t="shared" si="6"/>
        <v>0</v>
      </c>
      <c r="I31" s="283">
        <f>I19+I22+I23+I26+I30+I29+I17+I18</f>
        <v>105642</v>
      </c>
      <c r="J31" s="283">
        <f t="shared" si="6"/>
        <v>0</v>
      </c>
      <c r="K31" s="283">
        <f t="shared" si="6"/>
        <v>0</v>
      </c>
      <c r="L31" s="283">
        <f t="shared" si="1"/>
        <v>131778</v>
      </c>
      <c r="M31" s="284">
        <f t="shared" si="6"/>
        <v>-640</v>
      </c>
      <c r="N31" s="285"/>
    </row>
    <row r="32" spans="1:14" ht="31.2">
      <c r="A32" s="289" t="s">
        <v>509</v>
      </c>
      <c r="B32" s="286" t="s">
        <v>235</v>
      </c>
      <c r="C32" s="172"/>
      <c r="D32" s="172"/>
      <c r="E32" s="172">
        <v>-25</v>
      </c>
      <c r="F32" s="172"/>
      <c r="G32" s="172"/>
      <c r="H32" s="172"/>
      <c r="I32" s="172"/>
      <c r="J32" s="172"/>
      <c r="K32" s="172"/>
      <c r="L32" s="283">
        <f t="shared" si="1"/>
        <v>-25</v>
      </c>
      <c r="M32" s="174">
        <v>-3</v>
      </c>
    </row>
    <row r="33" spans="1:13" ht="31.8" thickBot="1">
      <c r="A33" s="293" t="s">
        <v>510</v>
      </c>
      <c r="B33" s="294" t="s">
        <v>236</v>
      </c>
      <c r="C33" s="295"/>
      <c r="D33" s="295"/>
      <c r="E33" s="295"/>
      <c r="F33" s="295"/>
      <c r="G33" s="295"/>
      <c r="H33" s="295"/>
      <c r="I33" s="295"/>
      <c r="J33" s="295"/>
      <c r="K33" s="295"/>
      <c r="L33" s="296">
        <f t="shared" si="1"/>
        <v>0</v>
      </c>
      <c r="M33" s="297"/>
    </row>
    <row r="34" spans="1:13" ht="16.2" thickBot="1">
      <c r="A34" s="298" t="s">
        <v>511</v>
      </c>
      <c r="B34" s="299" t="s">
        <v>237</v>
      </c>
      <c r="C34" s="300">
        <f t="shared" ref="C34:K34" si="7">C31+C32+C33</f>
        <v>18106</v>
      </c>
      <c r="D34" s="300">
        <f t="shared" si="7"/>
        <v>5403</v>
      </c>
      <c r="E34" s="300">
        <f t="shared" si="7"/>
        <v>672</v>
      </c>
      <c r="F34" s="300">
        <f t="shared" si="7"/>
        <v>1930</v>
      </c>
      <c r="G34" s="300">
        <f t="shared" si="7"/>
        <v>0</v>
      </c>
      <c r="H34" s="300">
        <f t="shared" si="7"/>
        <v>0</v>
      </c>
      <c r="I34" s="300">
        <f t="shared" si="7"/>
        <v>105642</v>
      </c>
      <c r="J34" s="300">
        <f t="shared" si="7"/>
        <v>0</v>
      </c>
      <c r="K34" s="300">
        <f t="shared" si="7"/>
        <v>0</v>
      </c>
      <c r="L34" s="300">
        <f t="shared" si="1"/>
        <v>131753</v>
      </c>
      <c r="M34" s="301">
        <f>M31+M32+M33</f>
        <v>-643</v>
      </c>
    </row>
    <row r="35" spans="1:13">
      <c r="A35" s="302"/>
      <c r="B35" s="303"/>
      <c r="C35" s="304"/>
      <c r="D35" s="304"/>
      <c r="E35" s="304"/>
      <c r="F35" s="304"/>
      <c r="G35" s="304"/>
      <c r="H35" s="304"/>
      <c r="I35" s="304"/>
      <c r="J35" s="304"/>
      <c r="K35" s="304"/>
    </row>
    <row r="36" spans="1:13">
      <c r="A36" s="305" t="s">
        <v>512</v>
      </c>
      <c r="B36" s="306"/>
      <c r="C36" s="306"/>
      <c r="D36" s="306"/>
      <c r="E36" s="306"/>
      <c r="F36" s="306"/>
      <c r="G36" s="306"/>
      <c r="H36" s="306"/>
      <c r="I36" s="306"/>
      <c r="J36" s="306"/>
      <c r="K36" s="304"/>
    </row>
    <row r="37" spans="1:13">
      <c r="A37" s="302"/>
      <c r="B37" s="303"/>
      <c r="C37" s="304"/>
      <c r="D37" s="304"/>
      <c r="E37" s="304"/>
      <c r="F37" s="304"/>
      <c r="G37" s="304"/>
      <c r="H37" s="304"/>
      <c r="I37" s="304"/>
      <c r="J37" s="304"/>
      <c r="K37" s="304"/>
    </row>
    <row r="38" spans="1:13">
      <c r="A38" s="140" t="str">
        <f>CF!A54</f>
        <v>Date of the report:</v>
      </c>
      <c r="B38" s="566">
        <f>CF!B54</f>
        <v>45609</v>
      </c>
      <c r="C38" s="566"/>
      <c r="D38" s="566"/>
      <c r="E38" s="566"/>
      <c r="F38" s="566"/>
      <c r="G38" s="566"/>
      <c r="H38" s="566"/>
    </row>
    <row r="39" spans="1:13">
      <c r="A39" s="140"/>
      <c r="B39" s="141"/>
      <c r="C39" s="141"/>
      <c r="D39" s="141"/>
      <c r="E39" s="141"/>
      <c r="F39" s="141"/>
      <c r="G39" s="141"/>
      <c r="H39" s="141"/>
    </row>
    <row r="40" spans="1:13">
      <c r="A40" s="142" t="str">
        <f>CF!A56</f>
        <v>Financial  statements prepared by</v>
      </c>
      <c r="B40" s="567" t="str">
        <f>CF!B56</f>
        <v>Svetozar Iliev</v>
      </c>
      <c r="C40" s="567"/>
      <c r="D40" s="567"/>
      <c r="E40" s="567"/>
      <c r="F40" s="567"/>
      <c r="G40" s="567"/>
      <c r="H40" s="567"/>
    </row>
    <row r="41" spans="1:13">
      <c r="A41" s="142"/>
      <c r="B41" s="29"/>
      <c r="C41" s="29"/>
      <c r="D41" s="29"/>
      <c r="E41" s="29"/>
      <c r="F41" s="29"/>
      <c r="G41" s="29"/>
      <c r="H41" s="29"/>
    </row>
    <row r="42" spans="1:13">
      <c r="A42" s="142" t="str">
        <f>CF!A58</f>
        <v>Representatives</v>
      </c>
      <c r="B42" s="568"/>
      <c r="C42" s="568"/>
      <c r="D42" s="568"/>
      <c r="E42" s="568"/>
      <c r="F42" s="568"/>
      <c r="G42" s="568"/>
      <c r="H42" s="568"/>
    </row>
    <row r="43" spans="1:13">
      <c r="A43" s="143"/>
      <c r="B43" s="565" t="s">
        <v>129</v>
      </c>
      <c r="C43" s="565"/>
      <c r="D43" s="565"/>
      <c r="E43" s="565"/>
      <c r="F43" s="137"/>
      <c r="G43" s="138"/>
      <c r="H43" s="39"/>
    </row>
    <row r="44" spans="1:13">
      <c r="A44" s="143"/>
      <c r="B44" s="565" t="s">
        <v>129</v>
      </c>
      <c r="C44" s="565"/>
      <c r="D44" s="565"/>
      <c r="E44" s="565"/>
      <c r="F44" s="137"/>
      <c r="G44" s="138"/>
      <c r="H44" s="39"/>
    </row>
    <row r="45" spans="1:13">
      <c r="A45" s="143"/>
      <c r="B45" s="565" t="s">
        <v>129</v>
      </c>
      <c r="C45" s="565"/>
      <c r="D45" s="565"/>
      <c r="E45" s="565"/>
      <c r="F45" s="137"/>
      <c r="G45" s="138"/>
      <c r="H45" s="39"/>
    </row>
    <row r="46" spans="1:13">
      <c r="A46" s="143"/>
      <c r="B46" s="565" t="s">
        <v>129</v>
      </c>
      <c r="C46" s="565"/>
      <c r="D46" s="565"/>
      <c r="E46" s="565"/>
      <c r="F46" s="137"/>
      <c r="G46" s="138"/>
      <c r="H46" s="39"/>
    </row>
    <row r="47" spans="1:13">
      <c r="A47" s="143"/>
      <c r="B47" s="565"/>
      <c r="C47" s="565"/>
      <c r="D47" s="565"/>
      <c r="E47" s="565"/>
      <c r="F47" s="137"/>
      <c r="G47" s="138"/>
      <c r="H47" s="39"/>
    </row>
    <row r="48" spans="1:13">
      <c r="A48" s="143"/>
      <c r="B48" s="565"/>
      <c r="C48" s="565"/>
      <c r="D48" s="565"/>
      <c r="E48" s="565"/>
      <c r="F48" s="137"/>
      <c r="G48" s="138"/>
      <c r="H48" s="39"/>
    </row>
    <row r="49" spans="1:8">
      <c r="A49" s="143"/>
      <c r="B49" s="565"/>
      <c r="C49" s="565"/>
      <c r="D49" s="565"/>
      <c r="E49" s="565"/>
      <c r="F49" s="137"/>
      <c r="G49" s="138"/>
      <c r="H49" s="39"/>
    </row>
  </sheetData>
  <mergeCells count="20">
    <mergeCell ref="K8:K10"/>
    <mergeCell ref="L8:L10"/>
    <mergeCell ref="D9:D10"/>
    <mergeCell ref="E9:E10"/>
    <mergeCell ref="I9:I10"/>
    <mergeCell ref="J9:J10"/>
    <mergeCell ref="B38:E38"/>
    <mergeCell ref="F38:H38"/>
    <mergeCell ref="A8:A10"/>
    <mergeCell ref="B8:B10"/>
    <mergeCell ref="C8:C10"/>
    <mergeCell ref="B46:E46"/>
    <mergeCell ref="B47:E47"/>
    <mergeCell ref="B48:E48"/>
    <mergeCell ref="B49:E49"/>
    <mergeCell ref="B40:H40"/>
    <mergeCell ref="B42:H42"/>
    <mergeCell ref="B43:E43"/>
    <mergeCell ref="B44:E44"/>
    <mergeCell ref="B45:E45"/>
  </mergeCells>
  <pageMargins left="0.25" right="0.25" top="0.75" bottom="0.75" header="0.3" footer="0.3"/>
  <pageSetup paperSize="9" scale="4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C6A7E-7BEB-4961-85B0-C71A21FCD993}">
  <sheetPr>
    <pageSetUpPr fitToPage="1"/>
  </sheetPr>
  <dimension ref="A1:R56"/>
  <sheetViews>
    <sheetView topLeftCell="B10" zoomScale="50" zoomScaleNormal="50" workbookViewId="0">
      <selection activeCell="K23" sqref="K23:M26"/>
    </sheetView>
  </sheetViews>
  <sheetFormatPr defaultColWidth="10.6640625" defaultRowHeight="15.6"/>
  <cols>
    <col min="1" max="1" width="4.6640625" style="336" customWidth="1"/>
    <col min="2" max="2" width="55.6640625" style="336" customWidth="1"/>
    <col min="3" max="9" width="10.6640625" style="336"/>
    <col min="10" max="10" width="13.6640625" style="336" customWidth="1"/>
    <col min="11" max="16" width="10.6640625" style="336"/>
    <col min="17" max="18" width="14.6640625" style="336" customWidth="1"/>
    <col min="19" max="256" width="10.6640625" style="336"/>
    <col min="257" max="257" width="4.6640625" style="336" customWidth="1"/>
    <col min="258" max="258" width="55.6640625" style="336" customWidth="1"/>
    <col min="259" max="265" width="10.6640625" style="336"/>
    <col min="266" max="266" width="13.6640625" style="336" customWidth="1"/>
    <col min="267" max="272" width="10.6640625" style="336"/>
    <col min="273" max="274" width="14.6640625" style="336" customWidth="1"/>
    <col min="275" max="512" width="10.6640625" style="336"/>
    <col min="513" max="513" width="4.6640625" style="336" customWidth="1"/>
    <col min="514" max="514" width="55.6640625" style="336" customWidth="1"/>
    <col min="515" max="521" width="10.6640625" style="336"/>
    <col min="522" max="522" width="13.6640625" style="336" customWidth="1"/>
    <col min="523" max="528" width="10.6640625" style="336"/>
    <col min="529" max="530" width="14.6640625" style="336" customWidth="1"/>
    <col min="531" max="768" width="10.6640625" style="336"/>
    <col min="769" max="769" width="4.6640625" style="336" customWidth="1"/>
    <col min="770" max="770" width="55.6640625" style="336" customWidth="1"/>
    <col min="771" max="777" width="10.6640625" style="336"/>
    <col min="778" max="778" width="13.6640625" style="336" customWidth="1"/>
    <col min="779" max="784" width="10.6640625" style="336"/>
    <col min="785" max="786" width="14.6640625" style="336" customWidth="1"/>
    <col min="787" max="1024" width="10.6640625" style="336"/>
    <col min="1025" max="1025" width="4.6640625" style="336" customWidth="1"/>
    <col min="1026" max="1026" width="55.6640625" style="336" customWidth="1"/>
    <col min="1027" max="1033" width="10.6640625" style="336"/>
    <col min="1034" max="1034" width="13.6640625" style="336" customWidth="1"/>
    <col min="1035" max="1040" width="10.6640625" style="336"/>
    <col min="1041" max="1042" width="14.6640625" style="336" customWidth="1"/>
    <col min="1043" max="1280" width="10.6640625" style="336"/>
    <col min="1281" max="1281" width="4.6640625" style="336" customWidth="1"/>
    <col min="1282" max="1282" width="55.6640625" style="336" customWidth="1"/>
    <col min="1283" max="1289" width="10.6640625" style="336"/>
    <col min="1290" max="1290" width="13.6640625" style="336" customWidth="1"/>
    <col min="1291" max="1296" width="10.6640625" style="336"/>
    <col min="1297" max="1298" width="14.6640625" style="336" customWidth="1"/>
    <col min="1299" max="1536" width="10.6640625" style="336"/>
    <col min="1537" max="1537" width="4.6640625" style="336" customWidth="1"/>
    <col min="1538" max="1538" width="55.6640625" style="336" customWidth="1"/>
    <col min="1539" max="1545" width="10.6640625" style="336"/>
    <col min="1546" max="1546" width="13.6640625" style="336" customWidth="1"/>
    <col min="1547" max="1552" width="10.6640625" style="336"/>
    <col min="1553" max="1554" width="14.6640625" style="336" customWidth="1"/>
    <col min="1555" max="1792" width="10.6640625" style="336"/>
    <col min="1793" max="1793" width="4.6640625" style="336" customWidth="1"/>
    <col min="1794" max="1794" width="55.6640625" style="336" customWidth="1"/>
    <col min="1795" max="1801" width="10.6640625" style="336"/>
    <col min="1802" max="1802" width="13.6640625" style="336" customWidth="1"/>
    <col min="1803" max="1808" width="10.6640625" style="336"/>
    <col min="1809" max="1810" width="14.6640625" style="336" customWidth="1"/>
    <col min="1811" max="2048" width="10.6640625" style="336"/>
    <col min="2049" max="2049" width="4.6640625" style="336" customWidth="1"/>
    <col min="2050" max="2050" width="55.6640625" style="336" customWidth="1"/>
    <col min="2051" max="2057" width="10.6640625" style="336"/>
    <col min="2058" max="2058" width="13.6640625" style="336" customWidth="1"/>
    <col min="2059" max="2064" width="10.6640625" style="336"/>
    <col min="2065" max="2066" width="14.6640625" style="336" customWidth="1"/>
    <col min="2067" max="2304" width="10.6640625" style="336"/>
    <col min="2305" max="2305" width="4.6640625" style="336" customWidth="1"/>
    <col min="2306" max="2306" width="55.6640625" style="336" customWidth="1"/>
    <col min="2307" max="2313" width="10.6640625" style="336"/>
    <col min="2314" max="2314" width="13.6640625" style="336" customWidth="1"/>
    <col min="2315" max="2320" width="10.6640625" style="336"/>
    <col min="2321" max="2322" width="14.6640625" style="336" customWidth="1"/>
    <col min="2323" max="2560" width="10.6640625" style="336"/>
    <col min="2561" max="2561" width="4.6640625" style="336" customWidth="1"/>
    <col min="2562" max="2562" width="55.6640625" style="336" customWidth="1"/>
    <col min="2563" max="2569" width="10.6640625" style="336"/>
    <col min="2570" max="2570" width="13.6640625" style="336" customWidth="1"/>
    <col min="2571" max="2576" width="10.6640625" style="336"/>
    <col min="2577" max="2578" width="14.6640625" style="336" customWidth="1"/>
    <col min="2579" max="2816" width="10.6640625" style="336"/>
    <col min="2817" max="2817" width="4.6640625" style="336" customWidth="1"/>
    <col min="2818" max="2818" width="55.6640625" style="336" customWidth="1"/>
    <col min="2819" max="2825" width="10.6640625" style="336"/>
    <col min="2826" max="2826" width="13.6640625" style="336" customWidth="1"/>
    <col min="2827" max="2832" width="10.6640625" style="336"/>
    <col min="2833" max="2834" width="14.6640625" style="336" customWidth="1"/>
    <col min="2835" max="3072" width="10.6640625" style="336"/>
    <col min="3073" max="3073" width="4.6640625" style="336" customWidth="1"/>
    <col min="3074" max="3074" width="55.6640625" style="336" customWidth="1"/>
    <col min="3075" max="3081" width="10.6640625" style="336"/>
    <col min="3082" max="3082" width="13.6640625" style="336" customWidth="1"/>
    <col min="3083" max="3088" width="10.6640625" style="336"/>
    <col min="3089" max="3090" width="14.6640625" style="336" customWidth="1"/>
    <col min="3091" max="3328" width="10.6640625" style="336"/>
    <col min="3329" max="3329" width="4.6640625" style="336" customWidth="1"/>
    <col min="3330" max="3330" width="55.6640625" style="336" customWidth="1"/>
    <col min="3331" max="3337" width="10.6640625" style="336"/>
    <col min="3338" max="3338" width="13.6640625" style="336" customWidth="1"/>
    <col min="3339" max="3344" width="10.6640625" style="336"/>
    <col min="3345" max="3346" width="14.6640625" style="336" customWidth="1"/>
    <col min="3347" max="3584" width="10.6640625" style="336"/>
    <col min="3585" max="3585" width="4.6640625" style="336" customWidth="1"/>
    <col min="3586" max="3586" width="55.6640625" style="336" customWidth="1"/>
    <col min="3587" max="3593" width="10.6640625" style="336"/>
    <col min="3594" max="3594" width="13.6640625" style="336" customWidth="1"/>
    <col min="3595" max="3600" width="10.6640625" style="336"/>
    <col min="3601" max="3602" width="14.6640625" style="336" customWidth="1"/>
    <col min="3603" max="3840" width="10.6640625" style="336"/>
    <col min="3841" max="3841" width="4.6640625" style="336" customWidth="1"/>
    <col min="3842" max="3842" width="55.6640625" style="336" customWidth="1"/>
    <col min="3843" max="3849" width="10.6640625" style="336"/>
    <col min="3850" max="3850" width="13.6640625" style="336" customWidth="1"/>
    <col min="3851" max="3856" width="10.6640625" style="336"/>
    <col min="3857" max="3858" width="14.6640625" style="336" customWidth="1"/>
    <col min="3859" max="4096" width="10.6640625" style="336"/>
    <col min="4097" max="4097" width="4.6640625" style="336" customWidth="1"/>
    <col min="4098" max="4098" width="55.6640625" style="336" customWidth="1"/>
    <col min="4099" max="4105" width="10.6640625" style="336"/>
    <col min="4106" max="4106" width="13.6640625" style="336" customWidth="1"/>
    <col min="4107" max="4112" width="10.6640625" style="336"/>
    <col min="4113" max="4114" width="14.6640625" style="336" customWidth="1"/>
    <col min="4115" max="4352" width="10.6640625" style="336"/>
    <col min="4353" max="4353" width="4.6640625" style="336" customWidth="1"/>
    <col min="4354" max="4354" width="55.6640625" style="336" customWidth="1"/>
    <col min="4355" max="4361" width="10.6640625" style="336"/>
    <col min="4362" max="4362" width="13.6640625" style="336" customWidth="1"/>
    <col min="4363" max="4368" width="10.6640625" style="336"/>
    <col min="4369" max="4370" width="14.6640625" style="336" customWidth="1"/>
    <col min="4371" max="4608" width="10.6640625" style="336"/>
    <col min="4609" max="4609" width="4.6640625" style="336" customWidth="1"/>
    <col min="4610" max="4610" width="55.6640625" style="336" customWidth="1"/>
    <col min="4611" max="4617" width="10.6640625" style="336"/>
    <col min="4618" max="4618" width="13.6640625" style="336" customWidth="1"/>
    <col min="4619" max="4624" width="10.6640625" style="336"/>
    <col min="4625" max="4626" width="14.6640625" style="336" customWidth="1"/>
    <col min="4627" max="4864" width="10.6640625" style="336"/>
    <col min="4865" max="4865" width="4.6640625" style="336" customWidth="1"/>
    <col min="4866" max="4866" width="55.6640625" style="336" customWidth="1"/>
    <col min="4867" max="4873" width="10.6640625" style="336"/>
    <col min="4874" max="4874" width="13.6640625" style="336" customWidth="1"/>
    <col min="4875" max="4880" width="10.6640625" style="336"/>
    <col min="4881" max="4882" width="14.6640625" style="336" customWidth="1"/>
    <col min="4883" max="5120" width="10.6640625" style="336"/>
    <col min="5121" max="5121" width="4.6640625" style="336" customWidth="1"/>
    <col min="5122" max="5122" width="55.6640625" style="336" customWidth="1"/>
    <col min="5123" max="5129" width="10.6640625" style="336"/>
    <col min="5130" max="5130" width="13.6640625" style="336" customWidth="1"/>
    <col min="5131" max="5136" width="10.6640625" style="336"/>
    <col min="5137" max="5138" width="14.6640625" style="336" customWidth="1"/>
    <col min="5139" max="5376" width="10.6640625" style="336"/>
    <col min="5377" max="5377" width="4.6640625" style="336" customWidth="1"/>
    <col min="5378" max="5378" width="55.6640625" style="336" customWidth="1"/>
    <col min="5379" max="5385" width="10.6640625" style="336"/>
    <col min="5386" max="5386" width="13.6640625" style="336" customWidth="1"/>
    <col min="5387" max="5392" width="10.6640625" style="336"/>
    <col min="5393" max="5394" width="14.6640625" style="336" customWidth="1"/>
    <col min="5395" max="5632" width="10.6640625" style="336"/>
    <col min="5633" max="5633" width="4.6640625" style="336" customWidth="1"/>
    <col min="5634" max="5634" width="55.6640625" style="336" customWidth="1"/>
    <col min="5635" max="5641" width="10.6640625" style="336"/>
    <col min="5642" max="5642" width="13.6640625" style="336" customWidth="1"/>
    <col min="5643" max="5648" width="10.6640625" style="336"/>
    <col min="5649" max="5650" width="14.6640625" style="336" customWidth="1"/>
    <col min="5651" max="5888" width="10.6640625" style="336"/>
    <col min="5889" max="5889" width="4.6640625" style="336" customWidth="1"/>
    <col min="5890" max="5890" width="55.6640625" style="336" customWidth="1"/>
    <col min="5891" max="5897" width="10.6640625" style="336"/>
    <col min="5898" max="5898" width="13.6640625" style="336" customWidth="1"/>
    <col min="5899" max="5904" width="10.6640625" style="336"/>
    <col min="5905" max="5906" width="14.6640625" style="336" customWidth="1"/>
    <col min="5907" max="6144" width="10.6640625" style="336"/>
    <col min="6145" max="6145" width="4.6640625" style="336" customWidth="1"/>
    <col min="6146" max="6146" width="55.6640625" style="336" customWidth="1"/>
    <col min="6147" max="6153" width="10.6640625" style="336"/>
    <col min="6154" max="6154" width="13.6640625" style="336" customWidth="1"/>
    <col min="6155" max="6160" width="10.6640625" style="336"/>
    <col min="6161" max="6162" width="14.6640625" style="336" customWidth="1"/>
    <col min="6163" max="6400" width="10.6640625" style="336"/>
    <col min="6401" max="6401" width="4.6640625" style="336" customWidth="1"/>
    <col min="6402" max="6402" width="55.6640625" style="336" customWidth="1"/>
    <col min="6403" max="6409" width="10.6640625" style="336"/>
    <col min="6410" max="6410" width="13.6640625" style="336" customWidth="1"/>
    <col min="6411" max="6416" width="10.6640625" style="336"/>
    <col min="6417" max="6418" width="14.6640625" style="336" customWidth="1"/>
    <col min="6419" max="6656" width="10.6640625" style="336"/>
    <col min="6657" max="6657" width="4.6640625" style="336" customWidth="1"/>
    <col min="6658" max="6658" width="55.6640625" style="336" customWidth="1"/>
    <col min="6659" max="6665" width="10.6640625" style="336"/>
    <col min="6666" max="6666" width="13.6640625" style="336" customWidth="1"/>
    <col min="6667" max="6672" width="10.6640625" style="336"/>
    <col min="6673" max="6674" width="14.6640625" style="336" customWidth="1"/>
    <col min="6675" max="6912" width="10.6640625" style="336"/>
    <col min="6913" max="6913" width="4.6640625" style="336" customWidth="1"/>
    <col min="6914" max="6914" width="55.6640625" style="336" customWidth="1"/>
    <col min="6915" max="6921" width="10.6640625" style="336"/>
    <col min="6922" max="6922" width="13.6640625" style="336" customWidth="1"/>
    <col min="6923" max="6928" width="10.6640625" style="336"/>
    <col min="6929" max="6930" width="14.6640625" style="336" customWidth="1"/>
    <col min="6931" max="7168" width="10.6640625" style="336"/>
    <col min="7169" max="7169" width="4.6640625" style="336" customWidth="1"/>
    <col min="7170" max="7170" width="55.6640625" style="336" customWidth="1"/>
    <col min="7171" max="7177" width="10.6640625" style="336"/>
    <col min="7178" max="7178" width="13.6640625" style="336" customWidth="1"/>
    <col min="7179" max="7184" width="10.6640625" style="336"/>
    <col min="7185" max="7186" width="14.6640625" style="336" customWidth="1"/>
    <col min="7187" max="7424" width="10.6640625" style="336"/>
    <col min="7425" max="7425" width="4.6640625" style="336" customWidth="1"/>
    <col min="7426" max="7426" width="55.6640625" style="336" customWidth="1"/>
    <col min="7427" max="7433" width="10.6640625" style="336"/>
    <col min="7434" max="7434" width="13.6640625" style="336" customWidth="1"/>
    <col min="7435" max="7440" width="10.6640625" style="336"/>
    <col min="7441" max="7442" width="14.6640625" style="336" customWidth="1"/>
    <col min="7443" max="7680" width="10.6640625" style="336"/>
    <col min="7681" max="7681" width="4.6640625" style="336" customWidth="1"/>
    <col min="7682" max="7682" width="55.6640625" style="336" customWidth="1"/>
    <col min="7683" max="7689" width="10.6640625" style="336"/>
    <col min="7690" max="7690" width="13.6640625" style="336" customWidth="1"/>
    <col min="7691" max="7696" width="10.6640625" style="336"/>
    <col min="7697" max="7698" width="14.6640625" style="336" customWidth="1"/>
    <col min="7699" max="7936" width="10.6640625" style="336"/>
    <col min="7937" max="7937" width="4.6640625" style="336" customWidth="1"/>
    <col min="7938" max="7938" width="55.6640625" style="336" customWidth="1"/>
    <col min="7939" max="7945" width="10.6640625" style="336"/>
    <col min="7946" max="7946" width="13.6640625" style="336" customWidth="1"/>
    <col min="7947" max="7952" width="10.6640625" style="336"/>
    <col min="7953" max="7954" width="14.6640625" style="336" customWidth="1"/>
    <col min="7955" max="8192" width="10.6640625" style="336"/>
    <col min="8193" max="8193" width="4.6640625" style="336" customWidth="1"/>
    <col min="8194" max="8194" width="55.6640625" style="336" customWidth="1"/>
    <col min="8195" max="8201" width="10.6640625" style="336"/>
    <col min="8202" max="8202" width="13.6640625" style="336" customWidth="1"/>
    <col min="8203" max="8208" width="10.6640625" style="336"/>
    <col min="8209" max="8210" width="14.6640625" style="336" customWidth="1"/>
    <col min="8211" max="8448" width="10.6640625" style="336"/>
    <col min="8449" max="8449" width="4.6640625" style="336" customWidth="1"/>
    <col min="8450" max="8450" width="55.6640625" style="336" customWidth="1"/>
    <col min="8451" max="8457" width="10.6640625" style="336"/>
    <col min="8458" max="8458" width="13.6640625" style="336" customWidth="1"/>
    <col min="8459" max="8464" width="10.6640625" style="336"/>
    <col min="8465" max="8466" width="14.6640625" style="336" customWidth="1"/>
    <col min="8467" max="8704" width="10.6640625" style="336"/>
    <col min="8705" max="8705" width="4.6640625" style="336" customWidth="1"/>
    <col min="8706" max="8706" width="55.6640625" style="336" customWidth="1"/>
    <col min="8707" max="8713" width="10.6640625" style="336"/>
    <col min="8714" max="8714" width="13.6640625" style="336" customWidth="1"/>
    <col min="8715" max="8720" width="10.6640625" style="336"/>
    <col min="8721" max="8722" width="14.6640625" style="336" customWidth="1"/>
    <col min="8723" max="8960" width="10.6640625" style="336"/>
    <col min="8961" max="8961" width="4.6640625" style="336" customWidth="1"/>
    <col min="8962" max="8962" width="55.6640625" style="336" customWidth="1"/>
    <col min="8963" max="8969" width="10.6640625" style="336"/>
    <col min="8970" max="8970" width="13.6640625" style="336" customWidth="1"/>
    <col min="8971" max="8976" width="10.6640625" style="336"/>
    <col min="8977" max="8978" width="14.6640625" style="336" customWidth="1"/>
    <col min="8979" max="9216" width="10.6640625" style="336"/>
    <col min="9217" max="9217" width="4.6640625" style="336" customWidth="1"/>
    <col min="9218" max="9218" width="55.6640625" style="336" customWidth="1"/>
    <col min="9219" max="9225" width="10.6640625" style="336"/>
    <col min="9226" max="9226" width="13.6640625" style="336" customWidth="1"/>
    <col min="9227" max="9232" width="10.6640625" style="336"/>
    <col min="9233" max="9234" width="14.6640625" style="336" customWidth="1"/>
    <col min="9235" max="9472" width="10.6640625" style="336"/>
    <col min="9473" max="9473" width="4.6640625" style="336" customWidth="1"/>
    <col min="9474" max="9474" width="55.6640625" style="336" customWidth="1"/>
    <col min="9475" max="9481" width="10.6640625" style="336"/>
    <col min="9482" max="9482" width="13.6640625" style="336" customWidth="1"/>
    <col min="9483" max="9488" width="10.6640625" style="336"/>
    <col min="9489" max="9490" width="14.6640625" style="336" customWidth="1"/>
    <col min="9491" max="9728" width="10.6640625" style="336"/>
    <col min="9729" max="9729" width="4.6640625" style="336" customWidth="1"/>
    <col min="9730" max="9730" width="55.6640625" style="336" customWidth="1"/>
    <col min="9731" max="9737" width="10.6640625" style="336"/>
    <col min="9738" max="9738" width="13.6640625" style="336" customWidth="1"/>
    <col min="9739" max="9744" width="10.6640625" style="336"/>
    <col min="9745" max="9746" width="14.6640625" style="336" customWidth="1"/>
    <col min="9747" max="9984" width="10.6640625" style="336"/>
    <col min="9985" max="9985" width="4.6640625" style="336" customWidth="1"/>
    <col min="9986" max="9986" width="55.6640625" style="336" customWidth="1"/>
    <col min="9987" max="9993" width="10.6640625" style="336"/>
    <col min="9994" max="9994" width="13.6640625" style="336" customWidth="1"/>
    <col min="9995" max="10000" width="10.6640625" style="336"/>
    <col min="10001" max="10002" width="14.6640625" style="336" customWidth="1"/>
    <col min="10003" max="10240" width="10.6640625" style="336"/>
    <col min="10241" max="10241" width="4.6640625" style="336" customWidth="1"/>
    <col min="10242" max="10242" width="55.6640625" style="336" customWidth="1"/>
    <col min="10243" max="10249" width="10.6640625" style="336"/>
    <col min="10250" max="10250" width="13.6640625" style="336" customWidth="1"/>
    <col min="10251" max="10256" width="10.6640625" style="336"/>
    <col min="10257" max="10258" width="14.6640625" style="336" customWidth="1"/>
    <col min="10259" max="10496" width="10.6640625" style="336"/>
    <col min="10497" max="10497" width="4.6640625" style="336" customWidth="1"/>
    <col min="10498" max="10498" width="55.6640625" style="336" customWidth="1"/>
    <col min="10499" max="10505" width="10.6640625" style="336"/>
    <col min="10506" max="10506" width="13.6640625" style="336" customWidth="1"/>
    <col min="10507" max="10512" width="10.6640625" style="336"/>
    <col min="10513" max="10514" width="14.6640625" style="336" customWidth="1"/>
    <col min="10515" max="10752" width="10.6640625" style="336"/>
    <col min="10753" max="10753" width="4.6640625" style="336" customWidth="1"/>
    <col min="10754" max="10754" width="55.6640625" style="336" customWidth="1"/>
    <col min="10755" max="10761" width="10.6640625" style="336"/>
    <col min="10762" max="10762" width="13.6640625" style="336" customWidth="1"/>
    <col min="10763" max="10768" width="10.6640625" style="336"/>
    <col min="10769" max="10770" width="14.6640625" style="336" customWidth="1"/>
    <col min="10771" max="11008" width="10.6640625" style="336"/>
    <col min="11009" max="11009" width="4.6640625" style="336" customWidth="1"/>
    <col min="11010" max="11010" width="55.6640625" style="336" customWidth="1"/>
    <col min="11011" max="11017" width="10.6640625" style="336"/>
    <col min="11018" max="11018" width="13.6640625" style="336" customWidth="1"/>
    <col min="11019" max="11024" width="10.6640625" style="336"/>
    <col min="11025" max="11026" width="14.6640625" style="336" customWidth="1"/>
    <col min="11027" max="11264" width="10.6640625" style="336"/>
    <col min="11265" max="11265" width="4.6640625" style="336" customWidth="1"/>
    <col min="11266" max="11266" width="55.6640625" style="336" customWidth="1"/>
    <col min="11267" max="11273" width="10.6640625" style="336"/>
    <col min="11274" max="11274" width="13.6640625" style="336" customWidth="1"/>
    <col min="11275" max="11280" width="10.6640625" style="336"/>
    <col min="11281" max="11282" width="14.6640625" style="336" customWidth="1"/>
    <col min="11283" max="11520" width="10.6640625" style="336"/>
    <col min="11521" max="11521" width="4.6640625" style="336" customWidth="1"/>
    <col min="11522" max="11522" width="55.6640625" style="336" customWidth="1"/>
    <col min="11523" max="11529" width="10.6640625" style="336"/>
    <col min="11530" max="11530" width="13.6640625" style="336" customWidth="1"/>
    <col min="11531" max="11536" width="10.6640625" style="336"/>
    <col min="11537" max="11538" width="14.6640625" style="336" customWidth="1"/>
    <col min="11539" max="11776" width="10.6640625" style="336"/>
    <col min="11777" max="11777" width="4.6640625" style="336" customWidth="1"/>
    <col min="11778" max="11778" width="55.6640625" style="336" customWidth="1"/>
    <col min="11779" max="11785" width="10.6640625" style="336"/>
    <col min="11786" max="11786" width="13.6640625" style="336" customWidth="1"/>
    <col min="11787" max="11792" width="10.6640625" style="336"/>
    <col min="11793" max="11794" width="14.6640625" style="336" customWidth="1"/>
    <col min="11795" max="12032" width="10.6640625" style="336"/>
    <col min="12033" max="12033" width="4.6640625" style="336" customWidth="1"/>
    <col min="12034" max="12034" width="55.6640625" style="336" customWidth="1"/>
    <col min="12035" max="12041" width="10.6640625" style="336"/>
    <col min="12042" max="12042" width="13.6640625" style="336" customWidth="1"/>
    <col min="12043" max="12048" width="10.6640625" style="336"/>
    <col min="12049" max="12050" width="14.6640625" style="336" customWidth="1"/>
    <col min="12051" max="12288" width="10.6640625" style="336"/>
    <col min="12289" max="12289" width="4.6640625" style="336" customWidth="1"/>
    <col min="12290" max="12290" width="55.6640625" style="336" customWidth="1"/>
    <col min="12291" max="12297" width="10.6640625" style="336"/>
    <col min="12298" max="12298" width="13.6640625" style="336" customWidth="1"/>
    <col min="12299" max="12304" width="10.6640625" style="336"/>
    <col min="12305" max="12306" width="14.6640625" style="336" customWidth="1"/>
    <col min="12307" max="12544" width="10.6640625" style="336"/>
    <col min="12545" max="12545" width="4.6640625" style="336" customWidth="1"/>
    <col min="12546" max="12546" width="55.6640625" style="336" customWidth="1"/>
    <col min="12547" max="12553" width="10.6640625" style="336"/>
    <col min="12554" max="12554" width="13.6640625" style="336" customWidth="1"/>
    <col min="12555" max="12560" width="10.6640625" style="336"/>
    <col min="12561" max="12562" width="14.6640625" style="336" customWidth="1"/>
    <col min="12563" max="12800" width="10.6640625" style="336"/>
    <col min="12801" max="12801" width="4.6640625" style="336" customWidth="1"/>
    <col min="12802" max="12802" width="55.6640625" style="336" customWidth="1"/>
    <col min="12803" max="12809" width="10.6640625" style="336"/>
    <col min="12810" max="12810" width="13.6640625" style="336" customWidth="1"/>
    <col min="12811" max="12816" width="10.6640625" style="336"/>
    <col min="12817" max="12818" width="14.6640625" style="336" customWidth="1"/>
    <col min="12819" max="13056" width="10.6640625" style="336"/>
    <col min="13057" max="13057" width="4.6640625" style="336" customWidth="1"/>
    <col min="13058" max="13058" width="55.6640625" style="336" customWidth="1"/>
    <col min="13059" max="13065" width="10.6640625" style="336"/>
    <col min="13066" max="13066" width="13.6640625" style="336" customWidth="1"/>
    <col min="13067" max="13072" width="10.6640625" style="336"/>
    <col min="13073" max="13074" width="14.6640625" style="336" customWidth="1"/>
    <col min="13075" max="13312" width="10.6640625" style="336"/>
    <col min="13313" max="13313" width="4.6640625" style="336" customWidth="1"/>
    <col min="13314" max="13314" width="55.6640625" style="336" customWidth="1"/>
    <col min="13315" max="13321" width="10.6640625" style="336"/>
    <col min="13322" max="13322" width="13.6640625" style="336" customWidth="1"/>
    <col min="13323" max="13328" width="10.6640625" style="336"/>
    <col min="13329" max="13330" width="14.6640625" style="336" customWidth="1"/>
    <col min="13331" max="13568" width="10.6640625" style="336"/>
    <col min="13569" max="13569" width="4.6640625" style="336" customWidth="1"/>
    <col min="13570" max="13570" width="55.6640625" style="336" customWidth="1"/>
    <col min="13571" max="13577" width="10.6640625" style="336"/>
    <col min="13578" max="13578" width="13.6640625" style="336" customWidth="1"/>
    <col min="13579" max="13584" width="10.6640625" style="336"/>
    <col min="13585" max="13586" width="14.6640625" style="336" customWidth="1"/>
    <col min="13587" max="13824" width="10.6640625" style="336"/>
    <col min="13825" max="13825" width="4.6640625" style="336" customWidth="1"/>
    <col min="13826" max="13826" width="55.6640625" style="336" customWidth="1"/>
    <col min="13827" max="13833" width="10.6640625" style="336"/>
    <col min="13834" max="13834" width="13.6640625" style="336" customWidth="1"/>
    <col min="13835" max="13840" width="10.6640625" style="336"/>
    <col min="13841" max="13842" width="14.6640625" style="336" customWidth="1"/>
    <col min="13843" max="14080" width="10.6640625" style="336"/>
    <col min="14081" max="14081" width="4.6640625" style="336" customWidth="1"/>
    <col min="14082" max="14082" width="55.6640625" style="336" customWidth="1"/>
    <col min="14083" max="14089" width="10.6640625" style="336"/>
    <col min="14090" max="14090" width="13.6640625" style="336" customWidth="1"/>
    <col min="14091" max="14096" width="10.6640625" style="336"/>
    <col min="14097" max="14098" width="14.6640625" style="336" customWidth="1"/>
    <col min="14099" max="14336" width="10.6640625" style="336"/>
    <col min="14337" max="14337" width="4.6640625" style="336" customWidth="1"/>
    <col min="14338" max="14338" width="55.6640625" style="336" customWidth="1"/>
    <col min="14339" max="14345" width="10.6640625" style="336"/>
    <col min="14346" max="14346" width="13.6640625" style="336" customWidth="1"/>
    <col min="14347" max="14352" width="10.6640625" style="336"/>
    <col min="14353" max="14354" width="14.6640625" style="336" customWidth="1"/>
    <col min="14355" max="14592" width="10.6640625" style="336"/>
    <col min="14593" max="14593" width="4.6640625" style="336" customWidth="1"/>
    <col min="14594" max="14594" width="55.6640625" style="336" customWidth="1"/>
    <col min="14595" max="14601" width="10.6640625" style="336"/>
    <col min="14602" max="14602" width="13.6640625" style="336" customWidth="1"/>
    <col min="14603" max="14608" width="10.6640625" style="336"/>
    <col min="14609" max="14610" width="14.6640625" style="336" customWidth="1"/>
    <col min="14611" max="14848" width="10.6640625" style="336"/>
    <col min="14849" max="14849" width="4.6640625" style="336" customWidth="1"/>
    <col min="14850" max="14850" width="55.6640625" style="336" customWidth="1"/>
    <col min="14851" max="14857" width="10.6640625" style="336"/>
    <col min="14858" max="14858" width="13.6640625" style="336" customWidth="1"/>
    <col min="14859" max="14864" width="10.6640625" style="336"/>
    <col min="14865" max="14866" width="14.6640625" style="336" customWidth="1"/>
    <col min="14867" max="15104" width="10.6640625" style="336"/>
    <col min="15105" max="15105" width="4.6640625" style="336" customWidth="1"/>
    <col min="15106" max="15106" width="55.6640625" style="336" customWidth="1"/>
    <col min="15107" max="15113" width="10.6640625" style="336"/>
    <col min="15114" max="15114" width="13.6640625" style="336" customWidth="1"/>
    <col min="15115" max="15120" width="10.6640625" style="336"/>
    <col min="15121" max="15122" width="14.6640625" style="336" customWidth="1"/>
    <col min="15123" max="15360" width="10.6640625" style="336"/>
    <col min="15361" max="15361" width="4.6640625" style="336" customWidth="1"/>
    <col min="15362" max="15362" width="55.6640625" style="336" customWidth="1"/>
    <col min="15363" max="15369" width="10.6640625" style="336"/>
    <col min="15370" max="15370" width="13.6640625" style="336" customWidth="1"/>
    <col min="15371" max="15376" width="10.6640625" style="336"/>
    <col min="15377" max="15378" width="14.6640625" style="336" customWidth="1"/>
    <col min="15379" max="15616" width="10.6640625" style="336"/>
    <col min="15617" max="15617" width="4.6640625" style="336" customWidth="1"/>
    <col min="15618" max="15618" width="55.6640625" style="336" customWidth="1"/>
    <col min="15619" max="15625" width="10.6640625" style="336"/>
    <col min="15626" max="15626" width="13.6640625" style="336" customWidth="1"/>
    <col min="15627" max="15632" width="10.6640625" style="336"/>
    <col min="15633" max="15634" width="14.6640625" style="336" customWidth="1"/>
    <col min="15635" max="15872" width="10.6640625" style="336"/>
    <col min="15873" max="15873" width="4.6640625" style="336" customWidth="1"/>
    <col min="15874" max="15874" width="55.6640625" style="336" customWidth="1"/>
    <col min="15875" max="15881" width="10.6640625" style="336"/>
    <col min="15882" max="15882" width="13.6640625" style="336" customWidth="1"/>
    <col min="15883" max="15888" width="10.6640625" style="336"/>
    <col min="15889" max="15890" width="14.6640625" style="336" customWidth="1"/>
    <col min="15891" max="16128" width="10.6640625" style="336"/>
    <col min="16129" max="16129" width="4.6640625" style="336" customWidth="1"/>
    <col min="16130" max="16130" width="55.6640625" style="336" customWidth="1"/>
    <col min="16131" max="16137" width="10.6640625" style="336"/>
    <col min="16138" max="16138" width="13.6640625" style="336" customWidth="1"/>
    <col min="16139" max="16144" width="10.6640625" style="336"/>
    <col min="16145" max="16146" width="14.6640625" style="336" customWidth="1"/>
    <col min="16147" max="16384" width="10.6640625" style="336"/>
  </cols>
  <sheetData>
    <row r="1" spans="1:18">
      <c r="A1" s="15" t="s">
        <v>667</v>
      </c>
      <c r="B1" s="342"/>
      <c r="C1" s="343"/>
      <c r="D1" s="343"/>
      <c r="E1" s="343"/>
      <c r="F1" s="343"/>
      <c r="G1" s="343"/>
      <c r="H1" s="343"/>
      <c r="I1" s="343"/>
      <c r="J1" s="15"/>
      <c r="K1" s="218"/>
      <c r="L1" s="20"/>
      <c r="M1" s="20"/>
    </row>
    <row r="2" spans="1:18">
      <c r="A2" s="339" t="str">
        <f>General!A3</f>
        <v>on consolidated basis</v>
      </c>
      <c r="B2" s="342"/>
      <c r="C2" s="343"/>
      <c r="D2" s="343"/>
      <c r="E2" s="343"/>
      <c r="F2" s="343"/>
      <c r="G2" s="343"/>
      <c r="H2" s="343"/>
      <c r="I2" s="343"/>
      <c r="J2" s="15"/>
      <c r="K2" s="20"/>
      <c r="L2" s="20"/>
      <c r="M2" s="20"/>
    </row>
    <row r="3" spans="1:18">
      <c r="A3" s="544" t="str">
        <f>General!B14</f>
        <v>Shelly Group PLC</v>
      </c>
      <c r="B3" s="19"/>
      <c r="C3" s="344"/>
      <c r="D3" s="344"/>
      <c r="E3" s="344"/>
      <c r="F3" s="344"/>
      <c r="G3" s="344"/>
      <c r="H3" s="344"/>
      <c r="I3" s="344"/>
      <c r="J3" s="344"/>
      <c r="K3" s="345"/>
      <c r="P3" s="147"/>
      <c r="Q3" s="141"/>
    </row>
    <row r="4" spans="1:18">
      <c r="A4" s="27" t="str">
        <f>OE!A5</f>
        <v>UIC 201047670</v>
      </c>
      <c r="B4" s="335"/>
      <c r="C4" s="335"/>
      <c r="D4" s="335"/>
      <c r="E4" s="335"/>
      <c r="F4" s="335"/>
      <c r="G4" s="335"/>
      <c r="H4" s="335"/>
      <c r="I4" s="335"/>
      <c r="J4" s="335"/>
      <c r="L4" s="39"/>
      <c r="P4" s="151"/>
      <c r="Q4" s="29"/>
      <c r="R4" s="17"/>
    </row>
    <row r="5" spans="1:18">
      <c r="A5" s="541">
        <f>General!B10</f>
        <v>45565</v>
      </c>
      <c r="B5" s="15"/>
      <c r="C5" s="16"/>
      <c r="D5" s="16"/>
      <c r="E5" s="16"/>
      <c r="F5" s="16"/>
      <c r="G5" s="344"/>
      <c r="H5" s="344"/>
      <c r="I5" s="344"/>
      <c r="J5" s="339"/>
      <c r="L5" s="346"/>
      <c r="P5" s="151"/>
      <c r="Q5" s="152"/>
      <c r="R5" s="138"/>
    </row>
    <row r="6" spans="1:18" ht="16.2" thickBot="1">
      <c r="A6" s="347"/>
      <c r="B6" s="347"/>
      <c r="C6" s="346"/>
      <c r="D6" s="346"/>
      <c r="E6" s="346"/>
      <c r="F6" s="346"/>
      <c r="G6" s="346"/>
      <c r="H6" s="346"/>
      <c r="I6" s="346"/>
      <c r="J6" s="346"/>
      <c r="K6" s="346"/>
      <c r="L6" s="346"/>
      <c r="M6" s="346"/>
      <c r="N6" s="346"/>
      <c r="P6" s="346"/>
      <c r="Q6" s="348"/>
      <c r="R6" s="33" t="s">
        <v>266</v>
      </c>
    </row>
    <row r="7" spans="1:18" s="340" customFormat="1">
      <c r="A7" s="583" t="s">
        <v>668</v>
      </c>
      <c r="B7" s="584"/>
      <c r="C7" s="587" t="s">
        <v>392</v>
      </c>
      <c r="D7" s="349" t="s">
        <v>669</v>
      </c>
      <c r="E7" s="349"/>
      <c r="F7" s="349"/>
      <c r="G7" s="349"/>
      <c r="H7" s="349" t="s">
        <v>670</v>
      </c>
      <c r="I7" s="349"/>
      <c r="J7" s="589" t="s">
        <v>676</v>
      </c>
      <c r="K7" s="349" t="s">
        <v>696</v>
      </c>
      <c r="L7" s="349"/>
      <c r="M7" s="349"/>
      <c r="N7" s="349"/>
      <c r="O7" s="349" t="s">
        <v>670</v>
      </c>
      <c r="P7" s="349"/>
      <c r="Q7" s="589" t="s">
        <v>697</v>
      </c>
      <c r="R7" s="591" t="s">
        <v>671</v>
      </c>
    </row>
    <row r="8" spans="1:18" s="340" customFormat="1" ht="79.2" customHeight="1">
      <c r="A8" s="585"/>
      <c r="B8" s="586"/>
      <c r="C8" s="588"/>
      <c r="D8" s="350" t="s">
        <v>672</v>
      </c>
      <c r="E8" s="350" t="s">
        <v>673</v>
      </c>
      <c r="F8" s="350" t="s">
        <v>674</v>
      </c>
      <c r="G8" s="350" t="s">
        <v>675</v>
      </c>
      <c r="H8" s="350" t="s">
        <v>503</v>
      </c>
      <c r="I8" s="350" t="s">
        <v>504</v>
      </c>
      <c r="J8" s="590"/>
      <c r="K8" s="350" t="s">
        <v>672</v>
      </c>
      <c r="L8" s="350" t="s">
        <v>673</v>
      </c>
      <c r="M8" s="350" t="s">
        <v>674</v>
      </c>
      <c r="N8" s="350" t="s">
        <v>677</v>
      </c>
      <c r="O8" s="350" t="s">
        <v>503</v>
      </c>
      <c r="P8" s="350" t="s">
        <v>504</v>
      </c>
      <c r="Q8" s="590"/>
      <c r="R8" s="592"/>
    </row>
    <row r="9" spans="1:18" s="340" customFormat="1" ht="16.2" thickBot="1">
      <c r="A9" s="351" t="s">
        <v>528</v>
      </c>
      <c r="B9" s="550">
        <v>44927</v>
      </c>
      <c r="C9" s="352" t="s">
        <v>529</v>
      </c>
      <c r="D9" s="353">
        <v>1</v>
      </c>
      <c r="E9" s="353">
        <v>2</v>
      </c>
      <c r="F9" s="353">
        <v>3</v>
      </c>
      <c r="G9" s="353">
        <v>4</v>
      </c>
      <c r="H9" s="353">
        <v>5</v>
      </c>
      <c r="I9" s="353">
        <v>6</v>
      </c>
      <c r="J9" s="353">
        <v>7</v>
      </c>
      <c r="K9" s="353">
        <v>8</v>
      </c>
      <c r="L9" s="353">
        <v>9</v>
      </c>
      <c r="M9" s="353">
        <v>10</v>
      </c>
      <c r="N9" s="353">
        <v>11</v>
      </c>
      <c r="O9" s="353">
        <v>12</v>
      </c>
      <c r="P9" s="353">
        <v>13</v>
      </c>
      <c r="Q9" s="353">
        <v>14</v>
      </c>
      <c r="R9" s="354">
        <v>15</v>
      </c>
    </row>
    <row r="10" spans="1:18">
      <c r="A10" s="355" t="s">
        <v>534</v>
      </c>
      <c r="B10" s="553">
        <v>45565</v>
      </c>
      <c r="C10" s="356"/>
      <c r="D10" s="357"/>
      <c r="E10" s="357"/>
      <c r="F10" s="357"/>
      <c r="G10" s="357"/>
      <c r="H10" s="357"/>
      <c r="I10" s="357"/>
      <c r="J10" s="357"/>
      <c r="K10" s="357"/>
      <c r="L10" s="357"/>
      <c r="M10" s="357"/>
      <c r="N10" s="357"/>
      <c r="O10" s="357"/>
      <c r="P10" s="357"/>
      <c r="Q10" s="357"/>
      <c r="R10" s="358"/>
    </row>
    <row r="11" spans="1:18">
      <c r="A11" s="359" t="s">
        <v>535</v>
      </c>
      <c r="B11" s="545">
        <v>45609</v>
      </c>
      <c r="C11" s="361" t="s">
        <v>536</v>
      </c>
      <c r="D11" s="362">
        <v>1476</v>
      </c>
      <c r="E11" s="362"/>
      <c r="F11" s="362">
        <v>1476</v>
      </c>
      <c r="G11" s="363">
        <f>D11+E11-F11</f>
        <v>0</v>
      </c>
      <c r="H11" s="362"/>
      <c r="I11" s="362"/>
      <c r="J11" s="363">
        <f>G11+H11-I11</f>
        <v>0</v>
      </c>
      <c r="K11" s="362"/>
      <c r="L11" s="362"/>
      <c r="M11" s="362"/>
      <c r="N11" s="363">
        <f>K11+L11-M11</f>
        <v>0</v>
      </c>
      <c r="O11" s="362"/>
      <c r="P11" s="362"/>
      <c r="Q11" s="363">
        <f t="shared" ref="Q11:Q27" si="0">N11+O11-P11</f>
        <v>0</v>
      </c>
      <c r="R11" s="364">
        <f t="shared" ref="R11:R27" si="1">J11-Q11</f>
        <v>0</v>
      </c>
    </row>
    <row r="12" spans="1:18">
      <c r="A12" s="359" t="s">
        <v>537</v>
      </c>
      <c r="B12" s="360" t="s">
        <v>678</v>
      </c>
      <c r="C12" s="361" t="s">
        <v>538</v>
      </c>
      <c r="D12" s="362">
        <v>3605</v>
      </c>
      <c r="E12" s="362">
        <v>302</v>
      </c>
      <c r="F12" s="362">
        <v>2786</v>
      </c>
      <c r="G12" s="363">
        <f t="shared" ref="G12:G41" si="2">D12+E12-F12</f>
        <v>1121</v>
      </c>
      <c r="H12" s="362"/>
      <c r="I12" s="362"/>
      <c r="J12" s="363">
        <f t="shared" ref="J12:J41" si="3">G12+H12-I12</f>
        <v>1121</v>
      </c>
      <c r="K12" s="362">
        <v>676</v>
      </c>
      <c r="L12" s="362">
        <v>249</v>
      </c>
      <c r="M12" s="362">
        <v>220</v>
      </c>
      <c r="N12" s="363">
        <f t="shared" ref="N12:N41" si="4">K12+L12-M12</f>
        <v>705</v>
      </c>
      <c r="O12" s="362"/>
      <c r="P12" s="362"/>
      <c r="Q12" s="363">
        <f t="shared" si="0"/>
        <v>705</v>
      </c>
      <c r="R12" s="364">
        <f t="shared" si="1"/>
        <v>416</v>
      </c>
    </row>
    <row r="13" spans="1:18">
      <c r="A13" s="359" t="s">
        <v>539</v>
      </c>
      <c r="B13" s="360" t="s">
        <v>679</v>
      </c>
      <c r="C13" s="361" t="s">
        <v>540</v>
      </c>
      <c r="D13" s="362">
        <v>1986</v>
      </c>
      <c r="E13" s="362">
        <v>301</v>
      </c>
      <c r="F13" s="362">
        <v>242</v>
      </c>
      <c r="G13" s="363">
        <f t="shared" si="2"/>
        <v>2045</v>
      </c>
      <c r="H13" s="362"/>
      <c r="I13" s="362"/>
      <c r="J13" s="363">
        <f t="shared" si="3"/>
        <v>2045</v>
      </c>
      <c r="K13" s="362">
        <v>1489</v>
      </c>
      <c r="L13" s="362">
        <v>174</v>
      </c>
      <c r="M13" s="362">
        <v>150</v>
      </c>
      <c r="N13" s="363">
        <f t="shared" si="4"/>
        <v>1513</v>
      </c>
      <c r="O13" s="362"/>
      <c r="P13" s="362"/>
      <c r="Q13" s="363">
        <f t="shared" si="0"/>
        <v>1513</v>
      </c>
      <c r="R13" s="364">
        <f t="shared" si="1"/>
        <v>532</v>
      </c>
    </row>
    <row r="14" spans="1:18">
      <c r="A14" s="359" t="s">
        <v>541</v>
      </c>
      <c r="B14" s="360" t="s">
        <v>809</v>
      </c>
      <c r="C14" s="361" t="s">
        <v>542</v>
      </c>
      <c r="D14" s="362"/>
      <c r="E14" s="362"/>
      <c r="F14" s="362"/>
      <c r="G14" s="363">
        <f t="shared" si="2"/>
        <v>0</v>
      </c>
      <c r="H14" s="362"/>
      <c r="I14" s="362"/>
      <c r="J14" s="363">
        <f t="shared" si="3"/>
        <v>0</v>
      </c>
      <c r="K14" s="362"/>
      <c r="L14" s="362"/>
      <c r="M14" s="362"/>
      <c r="N14" s="363">
        <f t="shared" si="4"/>
        <v>0</v>
      </c>
      <c r="O14" s="362"/>
      <c r="P14" s="362"/>
      <c r="Q14" s="363">
        <f t="shared" si="0"/>
        <v>0</v>
      </c>
      <c r="R14" s="364">
        <f t="shared" si="1"/>
        <v>0</v>
      </c>
    </row>
    <row r="15" spans="1:18">
      <c r="A15" s="359" t="s">
        <v>543</v>
      </c>
      <c r="B15" s="360" t="s">
        <v>680</v>
      </c>
      <c r="C15" s="361" t="s">
        <v>544</v>
      </c>
      <c r="D15" s="362">
        <v>1041</v>
      </c>
      <c r="E15" s="362">
        <v>172</v>
      </c>
      <c r="F15" s="362">
        <v>593</v>
      </c>
      <c r="G15" s="363">
        <f t="shared" si="2"/>
        <v>620</v>
      </c>
      <c r="H15" s="362"/>
      <c r="I15" s="362"/>
      <c r="J15" s="363">
        <f t="shared" si="3"/>
        <v>620</v>
      </c>
      <c r="K15" s="362">
        <v>567</v>
      </c>
      <c r="L15" s="362">
        <v>117</v>
      </c>
      <c r="M15" s="362">
        <v>347</v>
      </c>
      <c r="N15" s="363">
        <f t="shared" si="4"/>
        <v>337</v>
      </c>
      <c r="O15" s="362"/>
      <c r="P15" s="362"/>
      <c r="Q15" s="363">
        <f t="shared" si="0"/>
        <v>337</v>
      </c>
      <c r="R15" s="364">
        <f t="shared" si="1"/>
        <v>283</v>
      </c>
    </row>
    <row r="16" spans="1:18">
      <c r="A16" s="365" t="s">
        <v>545</v>
      </c>
      <c r="B16" s="360" t="s">
        <v>681</v>
      </c>
      <c r="C16" s="361" t="s">
        <v>546</v>
      </c>
      <c r="D16" s="362"/>
      <c r="E16" s="362"/>
      <c r="F16" s="362"/>
      <c r="G16" s="363">
        <f t="shared" si="2"/>
        <v>0</v>
      </c>
      <c r="H16" s="362"/>
      <c r="I16" s="362"/>
      <c r="J16" s="363">
        <f t="shared" si="3"/>
        <v>0</v>
      </c>
      <c r="K16" s="362"/>
      <c r="L16" s="362"/>
      <c r="M16" s="362"/>
      <c r="N16" s="363">
        <f t="shared" si="4"/>
        <v>0</v>
      </c>
      <c r="O16" s="362"/>
      <c r="P16" s="362"/>
      <c r="Q16" s="363">
        <f t="shared" si="0"/>
        <v>0</v>
      </c>
      <c r="R16" s="364">
        <f t="shared" si="1"/>
        <v>0</v>
      </c>
    </row>
    <row r="17" spans="1:18">
      <c r="A17" s="359" t="s">
        <v>547</v>
      </c>
      <c r="B17" s="366" t="s">
        <v>682</v>
      </c>
      <c r="C17" s="367" t="s">
        <v>548</v>
      </c>
      <c r="D17" s="362"/>
      <c r="E17" s="362"/>
      <c r="F17" s="362"/>
      <c r="G17" s="363">
        <f t="shared" si="2"/>
        <v>0</v>
      </c>
      <c r="H17" s="362"/>
      <c r="I17" s="362"/>
      <c r="J17" s="363">
        <f t="shared" si="3"/>
        <v>0</v>
      </c>
      <c r="K17" s="362"/>
      <c r="L17" s="362"/>
      <c r="M17" s="362"/>
      <c r="N17" s="363">
        <f t="shared" si="4"/>
        <v>0</v>
      </c>
      <c r="O17" s="362"/>
      <c r="P17" s="362"/>
      <c r="Q17" s="363">
        <f t="shared" si="0"/>
        <v>0</v>
      </c>
      <c r="R17" s="364">
        <f t="shared" si="1"/>
        <v>0</v>
      </c>
    </row>
    <row r="18" spans="1:18">
      <c r="A18" s="359" t="s">
        <v>549</v>
      </c>
      <c r="B18" s="366" t="s">
        <v>683</v>
      </c>
      <c r="C18" s="361" t="s">
        <v>550</v>
      </c>
      <c r="D18" s="362">
        <v>619</v>
      </c>
      <c r="E18" s="362">
        <v>701</v>
      </c>
      <c r="F18" s="362">
        <v>442</v>
      </c>
      <c r="G18" s="363">
        <f t="shared" si="2"/>
        <v>878</v>
      </c>
      <c r="H18" s="362"/>
      <c r="I18" s="362"/>
      <c r="J18" s="363">
        <f t="shared" si="3"/>
        <v>878</v>
      </c>
      <c r="K18" s="362">
        <v>200</v>
      </c>
      <c r="L18" s="362">
        <v>33</v>
      </c>
      <c r="M18" s="362">
        <v>70</v>
      </c>
      <c r="N18" s="363">
        <f t="shared" si="4"/>
        <v>163</v>
      </c>
      <c r="O18" s="362"/>
      <c r="P18" s="362"/>
      <c r="Q18" s="363">
        <f t="shared" si="0"/>
        <v>163</v>
      </c>
      <c r="R18" s="364">
        <f t="shared" si="1"/>
        <v>715</v>
      </c>
    </row>
    <row r="19" spans="1:18" ht="16.2">
      <c r="A19" s="359"/>
      <c r="B19" s="368" t="s">
        <v>530</v>
      </c>
      <c r="C19" s="369" t="s">
        <v>551</v>
      </c>
      <c r="D19" s="370">
        <f>SUM(D11:D18)</f>
        <v>8727</v>
      </c>
      <c r="E19" s="370">
        <f>SUM(E11:E18)</f>
        <v>1476</v>
      </c>
      <c r="F19" s="370">
        <f>SUM(F11:F18)</f>
        <v>5539</v>
      </c>
      <c r="G19" s="363">
        <f t="shared" si="2"/>
        <v>4664</v>
      </c>
      <c r="H19" s="370">
        <f>SUM(H11:H18)</f>
        <v>0</v>
      </c>
      <c r="I19" s="370">
        <f>SUM(I11:I18)</f>
        <v>0</v>
      </c>
      <c r="J19" s="363">
        <f t="shared" si="3"/>
        <v>4664</v>
      </c>
      <c r="K19" s="370">
        <f>SUM(K11:K18)</f>
        <v>2932</v>
      </c>
      <c r="L19" s="370">
        <f>SUM(L11:L18)</f>
        <v>573</v>
      </c>
      <c r="M19" s="370">
        <f>SUM(M11:M18)</f>
        <v>787</v>
      </c>
      <c r="N19" s="363">
        <f t="shared" si="4"/>
        <v>2718</v>
      </c>
      <c r="O19" s="370">
        <f>SUM(O11:O18)</f>
        <v>0</v>
      </c>
      <c r="P19" s="370">
        <f>SUM(P11:P18)</f>
        <v>0</v>
      </c>
      <c r="Q19" s="363">
        <f t="shared" si="0"/>
        <v>2718</v>
      </c>
      <c r="R19" s="364">
        <f t="shared" si="1"/>
        <v>1946</v>
      </c>
    </row>
    <row r="20" spans="1:18" ht="16.2">
      <c r="A20" s="371" t="s">
        <v>552</v>
      </c>
      <c r="B20" s="372" t="s">
        <v>684</v>
      </c>
      <c r="C20" s="369" t="s">
        <v>553</v>
      </c>
      <c r="D20" s="362"/>
      <c r="E20" s="362"/>
      <c r="F20" s="362"/>
      <c r="G20" s="363">
        <f t="shared" si="2"/>
        <v>0</v>
      </c>
      <c r="H20" s="362"/>
      <c r="I20" s="362"/>
      <c r="J20" s="363">
        <f t="shared" si="3"/>
        <v>0</v>
      </c>
      <c r="K20" s="362"/>
      <c r="L20" s="362"/>
      <c r="M20" s="362"/>
      <c r="N20" s="363">
        <f t="shared" si="4"/>
        <v>0</v>
      </c>
      <c r="O20" s="362"/>
      <c r="P20" s="362"/>
      <c r="Q20" s="363">
        <f t="shared" si="0"/>
        <v>0</v>
      </c>
      <c r="R20" s="364">
        <f t="shared" si="1"/>
        <v>0</v>
      </c>
    </row>
    <row r="21" spans="1:18" ht="16.2">
      <c r="A21" s="373" t="s">
        <v>554</v>
      </c>
      <c r="B21" s="372" t="s">
        <v>685</v>
      </c>
      <c r="C21" s="369" t="s">
        <v>555</v>
      </c>
      <c r="D21" s="362"/>
      <c r="E21" s="362"/>
      <c r="F21" s="362"/>
      <c r="G21" s="363">
        <f t="shared" si="2"/>
        <v>0</v>
      </c>
      <c r="H21" s="362"/>
      <c r="I21" s="362"/>
      <c r="J21" s="363">
        <f t="shared" si="3"/>
        <v>0</v>
      </c>
      <c r="K21" s="362"/>
      <c r="L21" s="362"/>
      <c r="M21" s="362"/>
      <c r="N21" s="363">
        <f t="shared" si="4"/>
        <v>0</v>
      </c>
      <c r="O21" s="362"/>
      <c r="P21" s="362"/>
      <c r="Q21" s="363">
        <f t="shared" si="0"/>
        <v>0</v>
      </c>
      <c r="R21" s="364">
        <f t="shared" si="1"/>
        <v>0</v>
      </c>
    </row>
    <row r="22" spans="1:18">
      <c r="A22" s="373" t="s">
        <v>556</v>
      </c>
      <c r="B22" s="374" t="s">
        <v>686</v>
      </c>
      <c r="C22" s="361"/>
      <c r="D22" s="375"/>
      <c r="E22" s="375"/>
      <c r="F22" s="375"/>
      <c r="G22" s="363">
        <f t="shared" si="2"/>
        <v>0</v>
      </c>
      <c r="H22" s="375"/>
      <c r="I22" s="375"/>
      <c r="J22" s="363">
        <f t="shared" si="3"/>
        <v>0</v>
      </c>
      <c r="K22" s="375"/>
      <c r="L22" s="375"/>
      <c r="M22" s="375"/>
      <c r="N22" s="363">
        <f t="shared" si="4"/>
        <v>0</v>
      </c>
      <c r="O22" s="375"/>
      <c r="P22" s="375"/>
      <c r="Q22" s="363">
        <f t="shared" si="0"/>
        <v>0</v>
      </c>
      <c r="R22" s="364">
        <f t="shared" si="1"/>
        <v>0</v>
      </c>
    </row>
    <row r="23" spans="1:18">
      <c r="A23" s="359" t="s">
        <v>535</v>
      </c>
      <c r="B23" s="57" t="s">
        <v>687</v>
      </c>
      <c r="C23" s="361" t="s">
        <v>557</v>
      </c>
      <c r="D23" s="362">
        <v>58</v>
      </c>
      <c r="E23" s="362">
        <v>23</v>
      </c>
      <c r="F23" s="362"/>
      <c r="G23" s="363">
        <f t="shared" si="2"/>
        <v>81</v>
      </c>
      <c r="H23" s="362"/>
      <c r="I23" s="362"/>
      <c r="J23" s="363">
        <f t="shared" si="3"/>
        <v>81</v>
      </c>
      <c r="K23" s="362">
        <v>10</v>
      </c>
      <c r="L23" s="362">
        <v>20</v>
      </c>
      <c r="M23" s="362"/>
      <c r="N23" s="363">
        <f t="shared" si="4"/>
        <v>30</v>
      </c>
      <c r="O23" s="362"/>
      <c r="P23" s="362"/>
      <c r="Q23" s="363">
        <f t="shared" si="0"/>
        <v>30</v>
      </c>
      <c r="R23" s="364">
        <f t="shared" si="1"/>
        <v>51</v>
      </c>
    </row>
    <row r="24" spans="1:18">
      <c r="A24" s="359" t="s">
        <v>537</v>
      </c>
      <c r="B24" s="57" t="s">
        <v>688</v>
      </c>
      <c r="C24" s="361" t="s">
        <v>558</v>
      </c>
      <c r="D24" s="362">
        <v>340</v>
      </c>
      <c r="E24" s="362"/>
      <c r="F24" s="362"/>
      <c r="G24" s="363">
        <f t="shared" si="2"/>
        <v>340</v>
      </c>
      <c r="H24" s="362"/>
      <c r="I24" s="362"/>
      <c r="J24" s="363">
        <f t="shared" si="3"/>
        <v>340</v>
      </c>
      <c r="K24" s="362">
        <v>326</v>
      </c>
      <c r="L24" s="362">
        <v>4</v>
      </c>
      <c r="M24" s="362"/>
      <c r="N24" s="363">
        <f t="shared" si="4"/>
        <v>330</v>
      </c>
      <c r="O24" s="362"/>
      <c r="P24" s="362"/>
      <c r="Q24" s="363">
        <f t="shared" si="0"/>
        <v>330</v>
      </c>
      <c r="R24" s="364">
        <f t="shared" si="1"/>
        <v>10</v>
      </c>
    </row>
    <row r="25" spans="1:18">
      <c r="A25" s="376" t="s">
        <v>539</v>
      </c>
      <c r="B25" s="57" t="s">
        <v>689</v>
      </c>
      <c r="C25" s="361" t="s">
        <v>559</v>
      </c>
      <c r="D25" s="362">
        <v>4641</v>
      </c>
      <c r="E25" s="362">
        <v>4882</v>
      </c>
      <c r="F25" s="362">
        <v>16</v>
      </c>
      <c r="G25" s="363">
        <f t="shared" si="2"/>
        <v>9507</v>
      </c>
      <c r="H25" s="362"/>
      <c r="I25" s="362"/>
      <c r="J25" s="363">
        <f t="shared" si="3"/>
        <v>9507</v>
      </c>
      <c r="K25" s="362">
        <v>1366</v>
      </c>
      <c r="L25" s="362">
        <v>498</v>
      </c>
      <c r="M25" s="362"/>
      <c r="N25" s="363">
        <f t="shared" si="4"/>
        <v>1864</v>
      </c>
      <c r="O25" s="362"/>
      <c r="P25" s="362"/>
      <c r="Q25" s="363">
        <f t="shared" si="0"/>
        <v>1864</v>
      </c>
      <c r="R25" s="364">
        <f t="shared" si="1"/>
        <v>7643</v>
      </c>
    </row>
    <row r="26" spans="1:18">
      <c r="A26" s="359" t="s">
        <v>541</v>
      </c>
      <c r="B26" s="57" t="s">
        <v>682</v>
      </c>
      <c r="C26" s="361" t="s">
        <v>560</v>
      </c>
      <c r="D26" s="362">
        <v>4312</v>
      </c>
      <c r="E26" s="362">
        <v>2809</v>
      </c>
      <c r="F26" s="362">
        <v>4570</v>
      </c>
      <c r="G26" s="363">
        <f t="shared" si="2"/>
        <v>2551</v>
      </c>
      <c r="H26" s="362"/>
      <c r="I26" s="362"/>
      <c r="J26" s="363">
        <f t="shared" si="3"/>
        <v>2551</v>
      </c>
      <c r="K26" s="362">
        <v>102</v>
      </c>
      <c r="L26" s="362">
        <v>176</v>
      </c>
      <c r="M26" s="362"/>
      <c r="N26" s="363">
        <f t="shared" si="4"/>
        <v>278</v>
      </c>
      <c r="O26" s="362"/>
      <c r="P26" s="362"/>
      <c r="Q26" s="363">
        <f t="shared" si="0"/>
        <v>278</v>
      </c>
      <c r="R26" s="364">
        <f t="shared" si="1"/>
        <v>2273</v>
      </c>
    </row>
    <row r="27" spans="1:18" ht="16.2">
      <c r="A27" s="359"/>
      <c r="B27" s="368" t="s">
        <v>533</v>
      </c>
      <c r="C27" s="377" t="s">
        <v>561</v>
      </c>
      <c r="D27" s="378">
        <f>SUM(D23:D26)</f>
        <v>9351</v>
      </c>
      <c r="E27" s="378">
        <f t="shared" ref="E27:P27" si="5">SUM(E23:E26)</f>
        <v>7714</v>
      </c>
      <c r="F27" s="378">
        <f t="shared" si="5"/>
        <v>4586</v>
      </c>
      <c r="G27" s="379">
        <f t="shared" si="2"/>
        <v>12479</v>
      </c>
      <c r="H27" s="378">
        <f t="shared" si="5"/>
        <v>0</v>
      </c>
      <c r="I27" s="378">
        <f t="shared" si="5"/>
        <v>0</v>
      </c>
      <c r="J27" s="379">
        <f t="shared" si="3"/>
        <v>12479</v>
      </c>
      <c r="K27" s="378">
        <f t="shared" si="5"/>
        <v>1804</v>
      </c>
      <c r="L27" s="378">
        <f t="shared" si="5"/>
        <v>698</v>
      </c>
      <c r="M27" s="378">
        <f t="shared" si="5"/>
        <v>0</v>
      </c>
      <c r="N27" s="379">
        <f t="shared" si="4"/>
        <v>2502</v>
      </c>
      <c r="O27" s="378">
        <f t="shared" si="5"/>
        <v>0</v>
      </c>
      <c r="P27" s="378">
        <f t="shared" si="5"/>
        <v>0</v>
      </c>
      <c r="Q27" s="379">
        <f t="shared" si="0"/>
        <v>2502</v>
      </c>
      <c r="R27" s="380">
        <f t="shared" si="1"/>
        <v>9977</v>
      </c>
    </row>
    <row r="28" spans="1:18">
      <c r="A28" s="373" t="s">
        <v>562</v>
      </c>
      <c r="B28" s="381" t="s">
        <v>690</v>
      </c>
      <c r="C28" s="382"/>
      <c r="D28" s="383"/>
      <c r="E28" s="383"/>
      <c r="F28" s="383"/>
      <c r="G28" s="383"/>
      <c r="H28" s="383"/>
      <c r="I28" s="383"/>
      <c r="J28" s="383"/>
      <c r="K28" s="383"/>
      <c r="L28" s="383"/>
      <c r="M28" s="383"/>
      <c r="N28" s="383"/>
      <c r="O28" s="383"/>
      <c r="P28" s="383"/>
      <c r="Q28" s="383"/>
      <c r="R28" s="384"/>
    </row>
    <row r="29" spans="1:18">
      <c r="A29" s="359" t="s">
        <v>535</v>
      </c>
      <c r="B29" s="385" t="s">
        <v>691</v>
      </c>
      <c r="C29" s="386" t="s">
        <v>563</v>
      </c>
      <c r="D29" s="387">
        <f>SUM(D30:D33)</f>
        <v>403</v>
      </c>
      <c r="E29" s="387">
        <f t="shared" ref="E29:P29" si="6">SUM(E30:E33)</f>
        <v>0</v>
      </c>
      <c r="F29" s="387">
        <f t="shared" si="6"/>
        <v>219</v>
      </c>
      <c r="G29" s="387">
        <f t="shared" si="2"/>
        <v>184</v>
      </c>
      <c r="H29" s="387">
        <f t="shared" si="6"/>
        <v>0</v>
      </c>
      <c r="I29" s="387">
        <f t="shared" si="6"/>
        <v>2</v>
      </c>
      <c r="J29" s="387">
        <f t="shared" si="3"/>
        <v>182</v>
      </c>
      <c r="K29" s="387">
        <f t="shared" si="6"/>
        <v>0</v>
      </c>
      <c r="L29" s="387">
        <f t="shared" si="6"/>
        <v>0</v>
      </c>
      <c r="M29" s="387">
        <f t="shared" si="6"/>
        <v>0</v>
      </c>
      <c r="N29" s="387">
        <f t="shared" si="4"/>
        <v>0</v>
      </c>
      <c r="O29" s="387">
        <f t="shared" si="6"/>
        <v>0</v>
      </c>
      <c r="P29" s="387">
        <f t="shared" si="6"/>
        <v>0</v>
      </c>
      <c r="Q29" s="387">
        <f>N29+O29-P29</f>
        <v>0</v>
      </c>
      <c r="R29" s="388">
        <f>J29-Q29</f>
        <v>182</v>
      </c>
    </row>
    <row r="30" spans="1:18">
      <c r="A30" s="359"/>
      <c r="B30" s="57" t="s">
        <v>290</v>
      </c>
      <c r="C30" s="361" t="s">
        <v>564</v>
      </c>
      <c r="D30" s="362"/>
      <c r="E30" s="362"/>
      <c r="F30" s="362"/>
      <c r="G30" s="363">
        <f t="shared" si="2"/>
        <v>0</v>
      </c>
      <c r="H30" s="362"/>
      <c r="I30" s="362"/>
      <c r="J30" s="363">
        <f t="shared" si="3"/>
        <v>0</v>
      </c>
      <c r="K30" s="362"/>
      <c r="L30" s="362"/>
      <c r="M30" s="362"/>
      <c r="N30" s="363">
        <f t="shared" si="4"/>
        <v>0</v>
      </c>
      <c r="O30" s="362"/>
      <c r="P30" s="362"/>
      <c r="Q30" s="363">
        <f t="shared" ref="Q30:Q41" si="7">N30+O30-P30</f>
        <v>0</v>
      </c>
      <c r="R30" s="364">
        <f t="shared" ref="R30:R41" si="8">J30-Q30</f>
        <v>0</v>
      </c>
    </row>
    <row r="31" spans="1:18">
      <c r="A31" s="359"/>
      <c r="B31" s="57" t="s">
        <v>291</v>
      </c>
      <c r="C31" s="361" t="s">
        <v>565</v>
      </c>
      <c r="D31" s="362"/>
      <c r="E31" s="362"/>
      <c r="F31" s="362"/>
      <c r="G31" s="363">
        <f t="shared" si="2"/>
        <v>0</v>
      </c>
      <c r="H31" s="362"/>
      <c r="I31" s="362"/>
      <c r="J31" s="363">
        <f t="shared" si="3"/>
        <v>0</v>
      </c>
      <c r="K31" s="362"/>
      <c r="L31" s="362"/>
      <c r="M31" s="362"/>
      <c r="N31" s="363">
        <f t="shared" si="4"/>
        <v>0</v>
      </c>
      <c r="O31" s="362"/>
      <c r="P31" s="362"/>
      <c r="Q31" s="363">
        <f t="shared" si="7"/>
        <v>0</v>
      </c>
      <c r="R31" s="364">
        <f t="shared" si="8"/>
        <v>0</v>
      </c>
    </row>
    <row r="32" spans="1:18">
      <c r="A32" s="359"/>
      <c r="B32" s="57" t="s">
        <v>292</v>
      </c>
      <c r="C32" s="361" t="s">
        <v>566</v>
      </c>
      <c r="D32" s="362">
        <v>403</v>
      </c>
      <c r="E32" s="362"/>
      <c r="F32" s="362">
        <v>219</v>
      </c>
      <c r="G32" s="363">
        <f t="shared" si="2"/>
        <v>184</v>
      </c>
      <c r="H32" s="362"/>
      <c r="I32" s="362">
        <v>2</v>
      </c>
      <c r="J32" s="363">
        <f t="shared" si="3"/>
        <v>182</v>
      </c>
      <c r="K32" s="362"/>
      <c r="L32" s="362"/>
      <c r="M32" s="362"/>
      <c r="N32" s="363">
        <f t="shared" si="4"/>
        <v>0</v>
      </c>
      <c r="O32" s="362"/>
      <c r="P32" s="362"/>
      <c r="Q32" s="363">
        <f t="shared" si="7"/>
        <v>0</v>
      </c>
      <c r="R32" s="364">
        <f t="shared" si="8"/>
        <v>182</v>
      </c>
    </row>
    <row r="33" spans="1:18">
      <c r="A33" s="359"/>
      <c r="B33" s="57" t="s">
        <v>293</v>
      </c>
      <c r="C33" s="361" t="s">
        <v>567</v>
      </c>
      <c r="D33" s="362"/>
      <c r="E33" s="362"/>
      <c r="F33" s="362"/>
      <c r="G33" s="363">
        <f t="shared" si="2"/>
        <v>0</v>
      </c>
      <c r="H33" s="362"/>
      <c r="I33" s="362"/>
      <c r="J33" s="363">
        <f t="shared" si="3"/>
        <v>0</v>
      </c>
      <c r="K33" s="362"/>
      <c r="L33" s="362"/>
      <c r="M33" s="362"/>
      <c r="N33" s="363">
        <f t="shared" si="4"/>
        <v>0</v>
      </c>
      <c r="O33" s="362"/>
      <c r="P33" s="362"/>
      <c r="Q33" s="363">
        <f t="shared" si="7"/>
        <v>0</v>
      </c>
      <c r="R33" s="364">
        <f t="shared" si="8"/>
        <v>0</v>
      </c>
    </row>
    <row r="34" spans="1:18">
      <c r="A34" s="359" t="s">
        <v>537</v>
      </c>
      <c r="B34" s="385" t="s">
        <v>692</v>
      </c>
      <c r="C34" s="361" t="s">
        <v>568</v>
      </c>
      <c r="D34" s="363">
        <f>SUM(D35:D38)</f>
        <v>0</v>
      </c>
      <c r="E34" s="363">
        <f t="shared" ref="E34:P34" si="9">SUM(E35:E38)</f>
        <v>0</v>
      </c>
      <c r="F34" s="363">
        <f t="shared" si="9"/>
        <v>0</v>
      </c>
      <c r="G34" s="363">
        <f t="shared" si="2"/>
        <v>0</v>
      </c>
      <c r="H34" s="363">
        <f t="shared" si="9"/>
        <v>0</v>
      </c>
      <c r="I34" s="363">
        <f t="shared" si="9"/>
        <v>0</v>
      </c>
      <c r="J34" s="363">
        <f t="shared" si="3"/>
        <v>0</v>
      </c>
      <c r="K34" s="363">
        <f t="shared" si="9"/>
        <v>0</v>
      </c>
      <c r="L34" s="363">
        <f t="shared" si="9"/>
        <v>0</v>
      </c>
      <c r="M34" s="363">
        <f t="shared" si="9"/>
        <v>0</v>
      </c>
      <c r="N34" s="363">
        <f t="shared" si="4"/>
        <v>0</v>
      </c>
      <c r="O34" s="363">
        <f t="shared" si="9"/>
        <v>0</v>
      </c>
      <c r="P34" s="363">
        <f t="shared" si="9"/>
        <v>0</v>
      </c>
      <c r="Q34" s="363">
        <f t="shared" si="7"/>
        <v>0</v>
      </c>
      <c r="R34" s="364">
        <f t="shared" si="8"/>
        <v>0</v>
      </c>
    </row>
    <row r="35" spans="1:18">
      <c r="A35" s="359"/>
      <c r="B35" s="57" t="s">
        <v>295</v>
      </c>
      <c r="C35" s="361" t="s">
        <v>569</v>
      </c>
      <c r="D35" s="362"/>
      <c r="E35" s="362"/>
      <c r="F35" s="362"/>
      <c r="G35" s="363">
        <f t="shared" si="2"/>
        <v>0</v>
      </c>
      <c r="H35" s="362"/>
      <c r="I35" s="362"/>
      <c r="J35" s="363">
        <f t="shared" si="3"/>
        <v>0</v>
      </c>
      <c r="K35" s="362"/>
      <c r="L35" s="362"/>
      <c r="M35" s="362"/>
      <c r="N35" s="363">
        <f t="shared" si="4"/>
        <v>0</v>
      </c>
      <c r="O35" s="362"/>
      <c r="P35" s="362"/>
      <c r="Q35" s="363">
        <f t="shared" si="7"/>
        <v>0</v>
      </c>
      <c r="R35" s="364">
        <f t="shared" si="8"/>
        <v>0</v>
      </c>
    </row>
    <row r="36" spans="1:18">
      <c r="A36" s="359"/>
      <c r="B36" s="57" t="s">
        <v>296</v>
      </c>
      <c r="C36" s="361" t="s">
        <v>570</v>
      </c>
      <c r="D36" s="362"/>
      <c r="E36" s="362"/>
      <c r="F36" s="362"/>
      <c r="G36" s="363">
        <f t="shared" si="2"/>
        <v>0</v>
      </c>
      <c r="H36" s="362"/>
      <c r="I36" s="362"/>
      <c r="J36" s="363">
        <f t="shared" si="3"/>
        <v>0</v>
      </c>
      <c r="K36" s="362"/>
      <c r="L36" s="362"/>
      <c r="M36" s="362"/>
      <c r="N36" s="363">
        <f t="shared" si="4"/>
        <v>0</v>
      </c>
      <c r="O36" s="362"/>
      <c r="P36" s="362"/>
      <c r="Q36" s="363">
        <f t="shared" si="7"/>
        <v>0</v>
      </c>
      <c r="R36" s="364">
        <f t="shared" si="8"/>
        <v>0</v>
      </c>
    </row>
    <row r="37" spans="1:18">
      <c r="A37" s="359"/>
      <c r="B37" s="57" t="s">
        <v>297</v>
      </c>
      <c r="C37" s="361" t="s">
        <v>571</v>
      </c>
      <c r="D37" s="362"/>
      <c r="E37" s="362"/>
      <c r="F37" s="362"/>
      <c r="G37" s="363">
        <f t="shared" si="2"/>
        <v>0</v>
      </c>
      <c r="H37" s="362"/>
      <c r="I37" s="362"/>
      <c r="J37" s="363">
        <f t="shared" si="3"/>
        <v>0</v>
      </c>
      <c r="K37" s="362"/>
      <c r="L37" s="362"/>
      <c r="M37" s="362"/>
      <c r="N37" s="363">
        <f t="shared" si="4"/>
        <v>0</v>
      </c>
      <c r="O37" s="362"/>
      <c r="P37" s="362"/>
      <c r="Q37" s="363">
        <f t="shared" si="7"/>
        <v>0</v>
      </c>
      <c r="R37" s="364">
        <f t="shared" si="8"/>
        <v>0</v>
      </c>
    </row>
    <row r="38" spans="1:18">
      <c r="A38" s="359"/>
      <c r="B38" s="57" t="s">
        <v>516</v>
      </c>
      <c r="C38" s="361" t="s">
        <v>572</v>
      </c>
      <c r="D38" s="362"/>
      <c r="E38" s="362"/>
      <c r="F38" s="362"/>
      <c r="G38" s="363">
        <f t="shared" si="2"/>
        <v>0</v>
      </c>
      <c r="H38" s="362"/>
      <c r="I38" s="362"/>
      <c r="J38" s="363">
        <f t="shared" si="3"/>
        <v>0</v>
      </c>
      <c r="K38" s="362"/>
      <c r="L38" s="362"/>
      <c r="M38" s="362"/>
      <c r="N38" s="363">
        <f t="shared" si="4"/>
        <v>0</v>
      </c>
      <c r="O38" s="362"/>
      <c r="P38" s="362"/>
      <c r="Q38" s="363">
        <f t="shared" si="7"/>
        <v>0</v>
      </c>
      <c r="R38" s="364">
        <f t="shared" si="8"/>
        <v>0</v>
      </c>
    </row>
    <row r="39" spans="1:18">
      <c r="A39" s="359" t="s">
        <v>539</v>
      </c>
      <c r="B39" s="360" t="s">
        <v>683</v>
      </c>
      <c r="C39" s="361" t="s">
        <v>573</v>
      </c>
      <c r="D39" s="362"/>
      <c r="E39" s="362"/>
      <c r="F39" s="362"/>
      <c r="G39" s="363">
        <f t="shared" si="2"/>
        <v>0</v>
      </c>
      <c r="H39" s="362"/>
      <c r="I39" s="362"/>
      <c r="J39" s="363">
        <f t="shared" si="3"/>
        <v>0</v>
      </c>
      <c r="K39" s="362"/>
      <c r="L39" s="362"/>
      <c r="M39" s="362"/>
      <c r="N39" s="363">
        <f t="shared" si="4"/>
        <v>0</v>
      </c>
      <c r="O39" s="362"/>
      <c r="P39" s="362"/>
      <c r="Q39" s="363">
        <f t="shared" si="7"/>
        <v>0</v>
      </c>
      <c r="R39" s="364">
        <f t="shared" si="8"/>
        <v>0</v>
      </c>
    </row>
    <row r="40" spans="1:18" ht="16.2">
      <c r="A40" s="359"/>
      <c r="B40" s="368" t="s">
        <v>693</v>
      </c>
      <c r="C40" s="369" t="s">
        <v>574</v>
      </c>
      <c r="D40" s="370">
        <f>D29+D34+D39</f>
        <v>403</v>
      </c>
      <c r="E40" s="370">
        <f t="shared" ref="E40:P40" si="10">E29+E34+E39</f>
        <v>0</v>
      </c>
      <c r="F40" s="370">
        <f t="shared" si="10"/>
        <v>219</v>
      </c>
      <c r="G40" s="363">
        <f t="shared" si="2"/>
        <v>184</v>
      </c>
      <c r="H40" s="370">
        <f t="shared" si="10"/>
        <v>0</v>
      </c>
      <c r="I40" s="370">
        <f t="shared" si="10"/>
        <v>2</v>
      </c>
      <c r="J40" s="363">
        <f t="shared" si="3"/>
        <v>182</v>
      </c>
      <c r="K40" s="370">
        <f t="shared" si="10"/>
        <v>0</v>
      </c>
      <c r="L40" s="370">
        <f t="shared" si="10"/>
        <v>0</v>
      </c>
      <c r="M40" s="370">
        <f t="shared" si="10"/>
        <v>0</v>
      </c>
      <c r="N40" s="363">
        <f t="shared" si="4"/>
        <v>0</v>
      </c>
      <c r="O40" s="370">
        <f t="shared" si="10"/>
        <v>0</v>
      </c>
      <c r="P40" s="370">
        <f t="shared" si="10"/>
        <v>0</v>
      </c>
      <c r="Q40" s="363">
        <f t="shared" si="7"/>
        <v>0</v>
      </c>
      <c r="R40" s="364">
        <f t="shared" si="8"/>
        <v>182</v>
      </c>
    </row>
    <row r="41" spans="1:18" ht="16.2">
      <c r="A41" s="371" t="s">
        <v>575</v>
      </c>
      <c r="B41" s="389" t="s">
        <v>698</v>
      </c>
      <c r="C41" s="369" t="s">
        <v>576</v>
      </c>
      <c r="D41" s="362">
        <v>3514</v>
      </c>
      <c r="E41" s="362">
        <v>706</v>
      </c>
      <c r="F41" s="362">
        <v>126</v>
      </c>
      <c r="G41" s="363">
        <f t="shared" si="2"/>
        <v>4094</v>
      </c>
      <c r="H41" s="362"/>
      <c r="I41" s="362"/>
      <c r="J41" s="363">
        <f t="shared" si="3"/>
        <v>4094</v>
      </c>
      <c r="K41" s="362"/>
      <c r="L41" s="362"/>
      <c r="M41" s="362"/>
      <c r="N41" s="363">
        <f t="shared" si="4"/>
        <v>0</v>
      </c>
      <c r="O41" s="362"/>
      <c r="P41" s="362"/>
      <c r="Q41" s="363">
        <f t="shared" si="7"/>
        <v>0</v>
      </c>
      <c r="R41" s="364">
        <f t="shared" si="8"/>
        <v>4094</v>
      </c>
    </row>
    <row r="42" spans="1:18" ht="16.2" thickBot="1">
      <c r="A42" s="390"/>
      <c r="B42" s="391" t="s">
        <v>694</v>
      </c>
      <c r="C42" s="392" t="s">
        <v>577</v>
      </c>
      <c r="D42" s="393">
        <f>D19+D20+D21+D27+D40+D41</f>
        <v>21995</v>
      </c>
      <c r="E42" s="393">
        <f>E19+E20+E21+E27+E40+E41</f>
        <v>9896</v>
      </c>
      <c r="F42" s="393">
        <f t="shared" ref="F42:R42" si="11">F19+F20+F21+F27+F40+F41</f>
        <v>10470</v>
      </c>
      <c r="G42" s="393">
        <f t="shared" si="11"/>
        <v>21421</v>
      </c>
      <c r="H42" s="393">
        <f t="shared" si="11"/>
        <v>0</v>
      </c>
      <c r="I42" s="393">
        <f t="shared" si="11"/>
        <v>2</v>
      </c>
      <c r="J42" s="393">
        <f t="shared" si="11"/>
        <v>21419</v>
      </c>
      <c r="K42" s="393">
        <f t="shared" si="11"/>
        <v>4736</v>
      </c>
      <c r="L42" s="393">
        <f t="shared" si="11"/>
        <v>1271</v>
      </c>
      <c r="M42" s="393">
        <f t="shared" si="11"/>
        <v>787</v>
      </c>
      <c r="N42" s="393">
        <f t="shared" si="11"/>
        <v>5220</v>
      </c>
      <c r="O42" s="393">
        <f t="shared" si="11"/>
        <v>0</v>
      </c>
      <c r="P42" s="393">
        <f t="shared" si="11"/>
        <v>0</v>
      </c>
      <c r="Q42" s="393">
        <f t="shared" si="11"/>
        <v>5220</v>
      </c>
      <c r="R42" s="394">
        <f t="shared" si="11"/>
        <v>16199</v>
      </c>
    </row>
    <row r="43" spans="1:18">
      <c r="A43" s="395"/>
      <c r="B43" s="395"/>
      <c r="C43" s="395"/>
      <c r="D43" s="396"/>
      <c r="E43" s="396"/>
      <c r="F43" s="396"/>
      <c r="G43" s="397"/>
      <c r="H43" s="397"/>
      <c r="I43" s="397"/>
      <c r="J43" s="397"/>
      <c r="K43" s="397"/>
      <c r="L43" s="397"/>
      <c r="M43" s="397"/>
      <c r="N43" s="397"/>
      <c r="O43" s="397"/>
      <c r="P43" s="397"/>
      <c r="Q43" s="397"/>
      <c r="R43" s="397"/>
    </row>
    <row r="44" spans="1:18">
      <c r="A44" s="395"/>
      <c r="B44" s="395" t="s">
        <v>695</v>
      </c>
      <c r="C44" s="395"/>
      <c r="D44" s="398"/>
      <c r="E44" s="398"/>
      <c r="F44" s="398"/>
      <c r="G44" s="399"/>
      <c r="H44" s="399"/>
      <c r="I44" s="399"/>
      <c r="J44" s="399"/>
      <c r="K44" s="399"/>
      <c r="L44" s="399"/>
      <c r="M44" s="399"/>
      <c r="N44" s="399"/>
      <c r="O44" s="399"/>
      <c r="P44" s="399"/>
      <c r="Q44" s="399"/>
      <c r="R44" s="399"/>
    </row>
    <row r="45" spans="1:18">
      <c r="A45" s="395"/>
      <c r="B45" s="140" t="str">
        <f>CF!A54</f>
        <v>Date of the report:</v>
      </c>
      <c r="C45" s="566">
        <f>CF!B54</f>
        <v>45609</v>
      </c>
      <c r="D45" s="566"/>
      <c r="E45" s="566"/>
      <c r="F45" s="566"/>
      <c r="G45" s="566"/>
      <c r="H45" s="566"/>
      <c r="I45" s="566"/>
      <c r="J45" s="399"/>
      <c r="K45" s="399"/>
      <c r="L45" s="399"/>
      <c r="M45" s="399"/>
      <c r="N45" s="399"/>
      <c r="O45" s="399"/>
      <c r="P45" s="399"/>
      <c r="Q45" s="399"/>
      <c r="R45" s="399"/>
    </row>
    <row r="46" spans="1:18">
      <c r="B46" s="140"/>
      <c r="C46" s="141"/>
      <c r="D46" s="141"/>
      <c r="E46" s="141"/>
      <c r="F46" s="141"/>
      <c r="G46" s="141"/>
      <c r="H46" s="141"/>
      <c r="I46" s="141"/>
    </row>
    <row r="47" spans="1:18">
      <c r="B47" s="142" t="str">
        <f>CF!A56</f>
        <v>Financial  statements prepared by</v>
      </c>
      <c r="C47" s="567" t="str">
        <f>CF!B56</f>
        <v>Svetozar Iliev</v>
      </c>
      <c r="D47" s="567"/>
      <c r="E47" s="567"/>
      <c r="F47" s="567"/>
      <c r="G47" s="567"/>
      <c r="H47" s="567"/>
      <c r="I47" s="567"/>
    </row>
    <row r="48" spans="1:18">
      <c r="B48" s="142"/>
      <c r="C48" s="29"/>
      <c r="D48" s="29"/>
      <c r="E48" s="29"/>
      <c r="F48" s="29"/>
      <c r="G48" s="29"/>
      <c r="H48" s="29"/>
      <c r="I48" s="29"/>
    </row>
    <row r="49" spans="2:9">
      <c r="B49" s="142" t="str">
        <f>CF!A58</f>
        <v>Representatives</v>
      </c>
      <c r="C49" s="568"/>
      <c r="D49" s="568"/>
      <c r="E49" s="568"/>
      <c r="F49" s="568"/>
      <c r="G49" s="568"/>
      <c r="H49" s="568"/>
      <c r="I49" s="568"/>
    </row>
    <row r="50" spans="2:9">
      <c r="B50" s="143"/>
      <c r="C50" s="565" t="s">
        <v>129</v>
      </c>
      <c r="D50" s="565"/>
      <c r="E50" s="565"/>
      <c r="F50" s="565"/>
      <c r="G50" s="137"/>
      <c r="H50" s="138"/>
      <c r="I50" s="39"/>
    </row>
    <row r="51" spans="2:9">
      <c r="B51" s="143"/>
      <c r="C51" s="565" t="s">
        <v>129</v>
      </c>
      <c r="D51" s="565"/>
      <c r="E51" s="565"/>
      <c r="F51" s="565"/>
      <c r="G51" s="137"/>
      <c r="H51" s="138"/>
      <c r="I51" s="39"/>
    </row>
    <row r="52" spans="2:9">
      <c r="B52" s="143"/>
      <c r="C52" s="565" t="s">
        <v>129</v>
      </c>
      <c r="D52" s="565"/>
      <c r="E52" s="565"/>
      <c r="F52" s="565"/>
      <c r="G52" s="137"/>
      <c r="H52" s="138"/>
      <c r="I52" s="39"/>
    </row>
    <row r="53" spans="2:9">
      <c r="B53" s="143"/>
      <c r="C53" s="565" t="s">
        <v>129</v>
      </c>
      <c r="D53" s="565"/>
      <c r="E53" s="565"/>
      <c r="F53" s="565"/>
      <c r="G53" s="137"/>
      <c r="H53" s="138"/>
      <c r="I53" s="39"/>
    </row>
    <row r="54" spans="2:9">
      <c r="B54" s="143"/>
      <c r="C54" s="565"/>
      <c r="D54" s="565"/>
      <c r="E54" s="565"/>
      <c r="F54" s="565"/>
      <c r="G54" s="137"/>
      <c r="H54" s="138"/>
      <c r="I54" s="39"/>
    </row>
    <row r="55" spans="2:9">
      <c r="B55" s="143"/>
      <c r="C55" s="565"/>
      <c r="D55" s="565"/>
      <c r="E55" s="565"/>
      <c r="F55" s="565"/>
      <c r="G55" s="137"/>
      <c r="H55" s="138"/>
      <c r="I55" s="39"/>
    </row>
    <row r="56" spans="2:9">
      <c r="B56" s="143"/>
      <c r="C56" s="565"/>
      <c r="D56" s="565"/>
      <c r="E56" s="565"/>
      <c r="F56" s="565"/>
      <c r="G56" s="137"/>
      <c r="H56" s="138"/>
      <c r="I56" s="39"/>
    </row>
  </sheetData>
  <mergeCells count="16">
    <mergeCell ref="A7:B8"/>
    <mergeCell ref="C7:C8"/>
    <mergeCell ref="J7:J8"/>
    <mergeCell ref="Q7:Q8"/>
    <mergeCell ref="R7:R8"/>
    <mergeCell ref="C54:F54"/>
    <mergeCell ref="C55:F55"/>
    <mergeCell ref="C56:F56"/>
    <mergeCell ref="C45:F45"/>
    <mergeCell ref="G45:I45"/>
    <mergeCell ref="C47:I47"/>
    <mergeCell ref="C49:I49"/>
    <mergeCell ref="C50:F50"/>
    <mergeCell ref="C51:F51"/>
    <mergeCell ref="C52:F52"/>
    <mergeCell ref="C53:F53"/>
  </mergeCells>
  <dataValidations count="1">
    <dataValidation type="decimal" allowBlank="1" showErrorMessage="1" errorTitle="Невалиден формат" error="Стойността в клетката може да съдържа число._x000a__x000a_За да коригирате натиснете Retry. За да се откажете натиснете Cancel." sqref="WVW983081:WVX983081 IZ41:JB41 SV41:SX41 ACR41:ACT41 AMN41:AMP41 AWJ41:AWL41 BGF41:BGH41 BQB41:BQD41 BZX41:BZZ41 CJT41:CJV41 CTP41:CTR41 DDL41:DDN41 DNH41:DNJ41 DXD41:DXF41 EGZ41:EHB41 EQV41:EQX41 FAR41:FAT41 FKN41:FKP41 FUJ41:FUL41 GEF41:GEH41 GOB41:GOD41 GXX41:GXZ41 HHT41:HHV41 HRP41:HRR41 IBL41:IBN41 ILH41:ILJ41 IVD41:IVF41 JEZ41:JFB41 JOV41:JOX41 JYR41:JYT41 KIN41:KIP41 KSJ41:KSL41 LCF41:LCH41 LMB41:LMD41 LVX41:LVZ41 MFT41:MFV41 MPP41:MPR41 MZL41:MZN41 NJH41:NJJ41 NTD41:NTF41 OCZ41:ODB41 OMV41:OMX41 OWR41:OWT41 PGN41:PGP41 PQJ41:PQL41 QAF41:QAH41 QKB41:QKD41 QTX41:QTZ41 RDT41:RDV41 RNP41:RNR41 RXL41:RXN41 SHH41:SHJ41 SRD41:SRF41 TAZ41:TBB41 TKV41:TKX41 TUR41:TUT41 UEN41:UEP41 UOJ41:UOL41 UYF41:UYH41 VIB41:VID41 VRX41:VRZ41 WBT41:WBV41 WLP41:WLR41 WVL41:WVN41 D65577:F65577 IZ65577:JB65577 SV65577:SX65577 ACR65577:ACT65577 AMN65577:AMP65577 AWJ65577:AWL65577 BGF65577:BGH65577 BQB65577:BQD65577 BZX65577:BZZ65577 CJT65577:CJV65577 CTP65577:CTR65577 DDL65577:DDN65577 DNH65577:DNJ65577 DXD65577:DXF65577 EGZ65577:EHB65577 EQV65577:EQX65577 FAR65577:FAT65577 FKN65577:FKP65577 FUJ65577:FUL65577 GEF65577:GEH65577 GOB65577:GOD65577 GXX65577:GXZ65577 HHT65577:HHV65577 HRP65577:HRR65577 IBL65577:IBN65577 ILH65577:ILJ65577 IVD65577:IVF65577 JEZ65577:JFB65577 JOV65577:JOX65577 JYR65577:JYT65577 KIN65577:KIP65577 KSJ65577:KSL65577 LCF65577:LCH65577 LMB65577:LMD65577 LVX65577:LVZ65577 MFT65577:MFV65577 MPP65577:MPR65577 MZL65577:MZN65577 NJH65577:NJJ65577 NTD65577:NTF65577 OCZ65577:ODB65577 OMV65577:OMX65577 OWR65577:OWT65577 PGN65577:PGP65577 PQJ65577:PQL65577 QAF65577:QAH65577 QKB65577:QKD65577 QTX65577:QTZ65577 RDT65577:RDV65577 RNP65577:RNR65577 RXL65577:RXN65577 SHH65577:SHJ65577 SRD65577:SRF65577 TAZ65577:TBB65577 TKV65577:TKX65577 TUR65577:TUT65577 UEN65577:UEP65577 UOJ65577:UOL65577 UYF65577:UYH65577 VIB65577:VID65577 VRX65577:VRZ65577 WBT65577:WBV65577 WLP65577:WLR65577 WVL65577:WVN65577 D131113:F131113 IZ131113:JB131113 SV131113:SX131113 ACR131113:ACT131113 AMN131113:AMP131113 AWJ131113:AWL131113 BGF131113:BGH131113 BQB131113:BQD131113 BZX131113:BZZ131113 CJT131113:CJV131113 CTP131113:CTR131113 DDL131113:DDN131113 DNH131113:DNJ131113 DXD131113:DXF131113 EGZ131113:EHB131113 EQV131113:EQX131113 FAR131113:FAT131113 FKN131113:FKP131113 FUJ131113:FUL131113 GEF131113:GEH131113 GOB131113:GOD131113 GXX131113:GXZ131113 HHT131113:HHV131113 HRP131113:HRR131113 IBL131113:IBN131113 ILH131113:ILJ131113 IVD131113:IVF131113 JEZ131113:JFB131113 JOV131113:JOX131113 JYR131113:JYT131113 KIN131113:KIP131113 KSJ131113:KSL131113 LCF131113:LCH131113 LMB131113:LMD131113 LVX131113:LVZ131113 MFT131113:MFV131113 MPP131113:MPR131113 MZL131113:MZN131113 NJH131113:NJJ131113 NTD131113:NTF131113 OCZ131113:ODB131113 OMV131113:OMX131113 OWR131113:OWT131113 PGN131113:PGP131113 PQJ131113:PQL131113 QAF131113:QAH131113 QKB131113:QKD131113 QTX131113:QTZ131113 RDT131113:RDV131113 RNP131113:RNR131113 RXL131113:RXN131113 SHH131113:SHJ131113 SRD131113:SRF131113 TAZ131113:TBB131113 TKV131113:TKX131113 TUR131113:TUT131113 UEN131113:UEP131113 UOJ131113:UOL131113 UYF131113:UYH131113 VIB131113:VID131113 VRX131113:VRZ131113 WBT131113:WBV131113 WLP131113:WLR131113 WVL131113:WVN131113 D196649:F196649 IZ196649:JB196649 SV196649:SX196649 ACR196649:ACT196649 AMN196649:AMP196649 AWJ196649:AWL196649 BGF196649:BGH196649 BQB196649:BQD196649 BZX196649:BZZ196649 CJT196649:CJV196649 CTP196649:CTR196649 DDL196649:DDN196649 DNH196649:DNJ196649 DXD196649:DXF196649 EGZ196649:EHB196649 EQV196649:EQX196649 FAR196649:FAT196649 FKN196649:FKP196649 FUJ196649:FUL196649 GEF196649:GEH196649 GOB196649:GOD196649 GXX196649:GXZ196649 HHT196649:HHV196649 HRP196649:HRR196649 IBL196649:IBN196649 ILH196649:ILJ196649 IVD196649:IVF196649 JEZ196649:JFB196649 JOV196649:JOX196649 JYR196649:JYT196649 KIN196649:KIP196649 KSJ196649:KSL196649 LCF196649:LCH196649 LMB196649:LMD196649 LVX196649:LVZ196649 MFT196649:MFV196649 MPP196649:MPR196649 MZL196649:MZN196649 NJH196649:NJJ196649 NTD196649:NTF196649 OCZ196649:ODB196649 OMV196649:OMX196649 OWR196649:OWT196649 PGN196649:PGP196649 PQJ196649:PQL196649 QAF196649:QAH196649 QKB196649:QKD196649 QTX196649:QTZ196649 RDT196649:RDV196649 RNP196649:RNR196649 RXL196649:RXN196649 SHH196649:SHJ196649 SRD196649:SRF196649 TAZ196649:TBB196649 TKV196649:TKX196649 TUR196649:TUT196649 UEN196649:UEP196649 UOJ196649:UOL196649 UYF196649:UYH196649 VIB196649:VID196649 VRX196649:VRZ196649 WBT196649:WBV196649 WLP196649:WLR196649 WVL196649:WVN196649 D262185:F262185 IZ262185:JB262185 SV262185:SX262185 ACR262185:ACT262185 AMN262185:AMP262185 AWJ262185:AWL262185 BGF262185:BGH262185 BQB262185:BQD262185 BZX262185:BZZ262185 CJT262185:CJV262185 CTP262185:CTR262185 DDL262185:DDN262185 DNH262185:DNJ262185 DXD262185:DXF262185 EGZ262185:EHB262185 EQV262185:EQX262185 FAR262185:FAT262185 FKN262185:FKP262185 FUJ262185:FUL262185 GEF262185:GEH262185 GOB262185:GOD262185 GXX262185:GXZ262185 HHT262185:HHV262185 HRP262185:HRR262185 IBL262185:IBN262185 ILH262185:ILJ262185 IVD262185:IVF262185 JEZ262185:JFB262185 JOV262185:JOX262185 JYR262185:JYT262185 KIN262185:KIP262185 KSJ262185:KSL262185 LCF262185:LCH262185 LMB262185:LMD262185 LVX262185:LVZ262185 MFT262185:MFV262185 MPP262185:MPR262185 MZL262185:MZN262185 NJH262185:NJJ262185 NTD262185:NTF262185 OCZ262185:ODB262185 OMV262185:OMX262185 OWR262185:OWT262185 PGN262185:PGP262185 PQJ262185:PQL262185 QAF262185:QAH262185 QKB262185:QKD262185 QTX262185:QTZ262185 RDT262185:RDV262185 RNP262185:RNR262185 RXL262185:RXN262185 SHH262185:SHJ262185 SRD262185:SRF262185 TAZ262185:TBB262185 TKV262185:TKX262185 TUR262185:TUT262185 UEN262185:UEP262185 UOJ262185:UOL262185 UYF262185:UYH262185 VIB262185:VID262185 VRX262185:VRZ262185 WBT262185:WBV262185 WLP262185:WLR262185 WVL262185:WVN262185 D327721:F327721 IZ327721:JB327721 SV327721:SX327721 ACR327721:ACT327721 AMN327721:AMP327721 AWJ327721:AWL327721 BGF327721:BGH327721 BQB327721:BQD327721 BZX327721:BZZ327721 CJT327721:CJV327721 CTP327721:CTR327721 DDL327721:DDN327721 DNH327721:DNJ327721 DXD327721:DXF327721 EGZ327721:EHB327721 EQV327721:EQX327721 FAR327721:FAT327721 FKN327721:FKP327721 FUJ327721:FUL327721 GEF327721:GEH327721 GOB327721:GOD327721 GXX327721:GXZ327721 HHT327721:HHV327721 HRP327721:HRR327721 IBL327721:IBN327721 ILH327721:ILJ327721 IVD327721:IVF327721 JEZ327721:JFB327721 JOV327721:JOX327721 JYR327721:JYT327721 KIN327721:KIP327721 KSJ327721:KSL327721 LCF327721:LCH327721 LMB327721:LMD327721 LVX327721:LVZ327721 MFT327721:MFV327721 MPP327721:MPR327721 MZL327721:MZN327721 NJH327721:NJJ327721 NTD327721:NTF327721 OCZ327721:ODB327721 OMV327721:OMX327721 OWR327721:OWT327721 PGN327721:PGP327721 PQJ327721:PQL327721 QAF327721:QAH327721 QKB327721:QKD327721 QTX327721:QTZ327721 RDT327721:RDV327721 RNP327721:RNR327721 RXL327721:RXN327721 SHH327721:SHJ327721 SRD327721:SRF327721 TAZ327721:TBB327721 TKV327721:TKX327721 TUR327721:TUT327721 UEN327721:UEP327721 UOJ327721:UOL327721 UYF327721:UYH327721 VIB327721:VID327721 VRX327721:VRZ327721 WBT327721:WBV327721 WLP327721:WLR327721 WVL327721:WVN327721 D393257:F393257 IZ393257:JB393257 SV393257:SX393257 ACR393257:ACT393257 AMN393257:AMP393257 AWJ393257:AWL393257 BGF393257:BGH393257 BQB393257:BQD393257 BZX393257:BZZ393257 CJT393257:CJV393257 CTP393257:CTR393257 DDL393257:DDN393257 DNH393257:DNJ393257 DXD393257:DXF393257 EGZ393257:EHB393257 EQV393257:EQX393257 FAR393257:FAT393257 FKN393257:FKP393257 FUJ393257:FUL393257 GEF393257:GEH393257 GOB393257:GOD393257 GXX393257:GXZ393257 HHT393257:HHV393257 HRP393257:HRR393257 IBL393257:IBN393257 ILH393257:ILJ393257 IVD393257:IVF393257 JEZ393257:JFB393257 JOV393257:JOX393257 JYR393257:JYT393257 KIN393257:KIP393257 KSJ393257:KSL393257 LCF393257:LCH393257 LMB393257:LMD393257 LVX393257:LVZ393257 MFT393257:MFV393257 MPP393257:MPR393257 MZL393257:MZN393257 NJH393257:NJJ393257 NTD393257:NTF393257 OCZ393257:ODB393257 OMV393257:OMX393257 OWR393257:OWT393257 PGN393257:PGP393257 PQJ393257:PQL393257 QAF393257:QAH393257 QKB393257:QKD393257 QTX393257:QTZ393257 RDT393257:RDV393257 RNP393257:RNR393257 RXL393257:RXN393257 SHH393257:SHJ393257 SRD393257:SRF393257 TAZ393257:TBB393257 TKV393257:TKX393257 TUR393257:TUT393257 UEN393257:UEP393257 UOJ393257:UOL393257 UYF393257:UYH393257 VIB393257:VID393257 VRX393257:VRZ393257 WBT393257:WBV393257 WLP393257:WLR393257 WVL393257:WVN393257 D458793:F458793 IZ458793:JB458793 SV458793:SX458793 ACR458793:ACT458793 AMN458793:AMP458793 AWJ458793:AWL458793 BGF458793:BGH458793 BQB458793:BQD458793 BZX458793:BZZ458793 CJT458793:CJV458793 CTP458793:CTR458793 DDL458793:DDN458793 DNH458793:DNJ458793 DXD458793:DXF458793 EGZ458793:EHB458793 EQV458793:EQX458793 FAR458793:FAT458793 FKN458793:FKP458793 FUJ458793:FUL458793 GEF458793:GEH458793 GOB458793:GOD458793 GXX458793:GXZ458793 HHT458793:HHV458793 HRP458793:HRR458793 IBL458793:IBN458793 ILH458793:ILJ458793 IVD458793:IVF458793 JEZ458793:JFB458793 JOV458793:JOX458793 JYR458793:JYT458793 KIN458793:KIP458793 KSJ458793:KSL458793 LCF458793:LCH458793 LMB458793:LMD458793 LVX458793:LVZ458793 MFT458793:MFV458793 MPP458793:MPR458793 MZL458793:MZN458793 NJH458793:NJJ458793 NTD458793:NTF458793 OCZ458793:ODB458793 OMV458793:OMX458793 OWR458793:OWT458793 PGN458793:PGP458793 PQJ458793:PQL458793 QAF458793:QAH458793 QKB458793:QKD458793 QTX458793:QTZ458793 RDT458793:RDV458793 RNP458793:RNR458793 RXL458793:RXN458793 SHH458793:SHJ458793 SRD458793:SRF458793 TAZ458793:TBB458793 TKV458793:TKX458793 TUR458793:TUT458793 UEN458793:UEP458793 UOJ458793:UOL458793 UYF458793:UYH458793 VIB458793:VID458793 VRX458793:VRZ458793 WBT458793:WBV458793 WLP458793:WLR458793 WVL458793:WVN458793 D524329:F524329 IZ524329:JB524329 SV524329:SX524329 ACR524329:ACT524329 AMN524329:AMP524329 AWJ524329:AWL524329 BGF524329:BGH524329 BQB524329:BQD524329 BZX524329:BZZ524329 CJT524329:CJV524329 CTP524329:CTR524329 DDL524329:DDN524329 DNH524329:DNJ524329 DXD524329:DXF524329 EGZ524329:EHB524329 EQV524329:EQX524329 FAR524329:FAT524329 FKN524329:FKP524329 FUJ524329:FUL524329 GEF524329:GEH524329 GOB524329:GOD524329 GXX524329:GXZ524329 HHT524329:HHV524329 HRP524329:HRR524329 IBL524329:IBN524329 ILH524329:ILJ524329 IVD524329:IVF524329 JEZ524329:JFB524329 JOV524329:JOX524329 JYR524329:JYT524329 KIN524329:KIP524329 KSJ524329:KSL524329 LCF524329:LCH524329 LMB524329:LMD524329 LVX524329:LVZ524329 MFT524329:MFV524329 MPP524329:MPR524329 MZL524329:MZN524329 NJH524329:NJJ524329 NTD524329:NTF524329 OCZ524329:ODB524329 OMV524329:OMX524329 OWR524329:OWT524329 PGN524329:PGP524329 PQJ524329:PQL524329 QAF524329:QAH524329 QKB524329:QKD524329 QTX524329:QTZ524329 RDT524329:RDV524329 RNP524329:RNR524329 RXL524329:RXN524329 SHH524329:SHJ524329 SRD524329:SRF524329 TAZ524329:TBB524329 TKV524329:TKX524329 TUR524329:TUT524329 UEN524329:UEP524329 UOJ524329:UOL524329 UYF524329:UYH524329 VIB524329:VID524329 VRX524329:VRZ524329 WBT524329:WBV524329 WLP524329:WLR524329 WVL524329:WVN524329 D589865:F589865 IZ589865:JB589865 SV589865:SX589865 ACR589865:ACT589865 AMN589865:AMP589865 AWJ589865:AWL589865 BGF589865:BGH589865 BQB589865:BQD589865 BZX589865:BZZ589865 CJT589865:CJV589865 CTP589865:CTR589865 DDL589865:DDN589865 DNH589865:DNJ589865 DXD589865:DXF589865 EGZ589865:EHB589865 EQV589865:EQX589865 FAR589865:FAT589865 FKN589865:FKP589865 FUJ589865:FUL589865 GEF589865:GEH589865 GOB589865:GOD589865 GXX589865:GXZ589865 HHT589865:HHV589865 HRP589865:HRR589865 IBL589865:IBN589865 ILH589865:ILJ589865 IVD589865:IVF589865 JEZ589865:JFB589865 JOV589865:JOX589865 JYR589865:JYT589865 KIN589865:KIP589865 KSJ589865:KSL589865 LCF589865:LCH589865 LMB589865:LMD589865 LVX589865:LVZ589865 MFT589865:MFV589865 MPP589865:MPR589865 MZL589865:MZN589865 NJH589865:NJJ589865 NTD589865:NTF589865 OCZ589865:ODB589865 OMV589865:OMX589865 OWR589865:OWT589865 PGN589865:PGP589865 PQJ589865:PQL589865 QAF589865:QAH589865 QKB589865:QKD589865 QTX589865:QTZ589865 RDT589865:RDV589865 RNP589865:RNR589865 RXL589865:RXN589865 SHH589865:SHJ589865 SRD589865:SRF589865 TAZ589865:TBB589865 TKV589865:TKX589865 TUR589865:TUT589865 UEN589865:UEP589865 UOJ589865:UOL589865 UYF589865:UYH589865 VIB589865:VID589865 VRX589865:VRZ589865 WBT589865:WBV589865 WLP589865:WLR589865 WVL589865:WVN589865 D655401:F655401 IZ655401:JB655401 SV655401:SX655401 ACR655401:ACT655401 AMN655401:AMP655401 AWJ655401:AWL655401 BGF655401:BGH655401 BQB655401:BQD655401 BZX655401:BZZ655401 CJT655401:CJV655401 CTP655401:CTR655401 DDL655401:DDN655401 DNH655401:DNJ655401 DXD655401:DXF655401 EGZ655401:EHB655401 EQV655401:EQX655401 FAR655401:FAT655401 FKN655401:FKP655401 FUJ655401:FUL655401 GEF655401:GEH655401 GOB655401:GOD655401 GXX655401:GXZ655401 HHT655401:HHV655401 HRP655401:HRR655401 IBL655401:IBN655401 ILH655401:ILJ655401 IVD655401:IVF655401 JEZ655401:JFB655401 JOV655401:JOX655401 JYR655401:JYT655401 KIN655401:KIP655401 KSJ655401:KSL655401 LCF655401:LCH655401 LMB655401:LMD655401 LVX655401:LVZ655401 MFT655401:MFV655401 MPP655401:MPR655401 MZL655401:MZN655401 NJH655401:NJJ655401 NTD655401:NTF655401 OCZ655401:ODB655401 OMV655401:OMX655401 OWR655401:OWT655401 PGN655401:PGP655401 PQJ655401:PQL655401 QAF655401:QAH655401 QKB655401:QKD655401 QTX655401:QTZ655401 RDT655401:RDV655401 RNP655401:RNR655401 RXL655401:RXN655401 SHH655401:SHJ655401 SRD655401:SRF655401 TAZ655401:TBB655401 TKV655401:TKX655401 TUR655401:TUT655401 UEN655401:UEP655401 UOJ655401:UOL655401 UYF655401:UYH655401 VIB655401:VID655401 VRX655401:VRZ655401 WBT655401:WBV655401 WLP655401:WLR655401 WVL655401:WVN655401 D720937:F720937 IZ720937:JB720937 SV720937:SX720937 ACR720937:ACT720937 AMN720937:AMP720937 AWJ720937:AWL720937 BGF720937:BGH720937 BQB720937:BQD720937 BZX720937:BZZ720937 CJT720937:CJV720937 CTP720937:CTR720937 DDL720937:DDN720937 DNH720937:DNJ720937 DXD720937:DXF720937 EGZ720937:EHB720937 EQV720937:EQX720937 FAR720937:FAT720937 FKN720937:FKP720937 FUJ720937:FUL720937 GEF720937:GEH720937 GOB720937:GOD720937 GXX720937:GXZ720937 HHT720937:HHV720937 HRP720937:HRR720937 IBL720937:IBN720937 ILH720937:ILJ720937 IVD720937:IVF720937 JEZ720937:JFB720937 JOV720937:JOX720937 JYR720937:JYT720937 KIN720937:KIP720937 KSJ720937:KSL720937 LCF720937:LCH720937 LMB720937:LMD720937 LVX720937:LVZ720937 MFT720937:MFV720937 MPP720937:MPR720937 MZL720937:MZN720937 NJH720937:NJJ720937 NTD720937:NTF720937 OCZ720937:ODB720937 OMV720937:OMX720937 OWR720937:OWT720937 PGN720937:PGP720937 PQJ720937:PQL720937 QAF720937:QAH720937 QKB720937:QKD720937 QTX720937:QTZ720937 RDT720937:RDV720937 RNP720937:RNR720937 RXL720937:RXN720937 SHH720937:SHJ720937 SRD720937:SRF720937 TAZ720937:TBB720937 TKV720937:TKX720937 TUR720937:TUT720937 UEN720937:UEP720937 UOJ720937:UOL720937 UYF720937:UYH720937 VIB720937:VID720937 VRX720937:VRZ720937 WBT720937:WBV720937 WLP720937:WLR720937 WVL720937:WVN720937 D786473:F786473 IZ786473:JB786473 SV786473:SX786473 ACR786473:ACT786473 AMN786473:AMP786473 AWJ786473:AWL786473 BGF786473:BGH786473 BQB786473:BQD786473 BZX786473:BZZ786473 CJT786473:CJV786473 CTP786473:CTR786473 DDL786473:DDN786473 DNH786473:DNJ786473 DXD786473:DXF786473 EGZ786473:EHB786473 EQV786473:EQX786473 FAR786473:FAT786473 FKN786473:FKP786473 FUJ786473:FUL786473 GEF786473:GEH786473 GOB786473:GOD786473 GXX786473:GXZ786473 HHT786473:HHV786473 HRP786473:HRR786473 IBL786473:IBN786473 ILH786473:ILJ786473 IVD786473:IVF786473 JEZ786473:JFB786473 JOV786473:JOX786473 JYR786473:JYT786473 KIN786473:KIP786473 KSJ786473:KSL786473 LCF786473:LCH786473 LMB786473:LMD786473 LVX786473:LVZ786473 MFT786473:MFV786473 MPP786473:MPR786473 MZL786473:MZN786473 NJH786473:NJJ786473 NTD786473:NTF786473 OCZ786473:ODB786473 OMV786473:OMX786473 OWR786473:OWT786473 PGN786473:PGP786473 PQJ786473:PQL786473 QAF786473:QAH786473 QKB786473:QKD786473 QTX786473:QTZ786473 RDT786473:RDV786473 RNP786473:RNR786473 RXL786473:RXN786473 SHH786473:SHJ786473 SRD786473:SRF786473 TAZ786473:TBB786473 TKV786473:TKX786473 TUR786473:TUT786473 UEN786473:UEP786473 UOJ786473:UOL786473 UYF786473:UYH786473 VIB786473:VID786473 VRX786473:VRZ786473 WBT786473:WBV786473 WLP786473:WLR786473 WVL786473:WVN786473 D852009:F852009 IZ852009:JB852009 SV852009:SX852009 ACR852009:ACT852009 AMN852009:AMP852009 AWJ852009:AWL852009 BGF852009:BGH852009 BQB852009:BQD852009 BZX852009:BZZ852009 CJT852009:CJV852009 CTP852009:CTR852009 DDL852009:DDN852009 DNH852009:DNJ852009 DXD852009:DXF852009 EGZ852009:EHB852009 EQV852009:EQX852009 FAR852009:FAT852009 FKN852009:FKP852009 FUJ852009:FUL852009 GEF852009:GEH852009 GOB852009:GOD852009 GXX852009:GXZ852009 HHT852009:HHV852009 HRP852009:HRR852009 IBL852009:IBN852009 ILH852009:ILJ852009 IVD852009:IVF852009 JEZ852009:JFB852009 JOV852009:JOX852009 JYR852009:JYT852009 KIN852009:KIP852009 KSJ852009:KSL852009 LCF852009:LCH852009 LMB852009:LMD852009 LVX852009:LVZ852009 MFT852009:MFV852009 MPP852009:MPR852009 MZL852009:MZN852009 NJH852009:NJJ852009 NTD852009:NTF852009 OCZ852009:ODB852009 OMV852009:OMX852009 OWR852009:OWT852009 PGN852009:PGP852009 PQJ852009:PQL852009 QAF852009:QAH852009 QKB852009:QKD852009 QTX852009:QTZ852009 RDT852009:RDV852009 RNP852009:RNR852009 RXL852009:RXN852009 SHH852009:SHJ852009 SRD852009:SRF852009 TAZ852009:TBB852009 TKV852009:TKX852009 TUR852009:TUT852009 UEN852009:UEP852009 UOJ852009:UOL852009 UYF852009:UYH852009 VIB852009:VID852009 VRX852009:VRZ852009 WBT852009:WBV852009 WLP852009:WLR852009 WVL852009:WVN852009 D917545:F917545 IZ917545:JB917545 SV917545:SX917545 ACR917545:ACT917545 AMN917545:AMP917545 AWJ917545:AWL917545 BGF917545:BGH917545 BQB917545:BQD917545 BZX917545:BZZ917545 CJT917545:CJV917545 CTP917545:CTR917545 DDL917545:DDN917545 DNH917545:DNJ917545 DXD917545:DXF917545 EGZ917545:EHB917545 EQV917545:EQX917545 FAR917545:FAT917545 FKN917545:FKP917545 FUJ917545:FUL917545 GEF917545:GEH917545 GOB917545:GOD917545 GXX917545:GXZ917545 HHT917545:HHV917545 HRP917545:HRR917545 IBL917545:IBN917545 ILH917545:ILJ917545 IVD917545:IVF917545 JEZ917545:JFB917545 JOV917545:JOX917545 JYR917545:JYT917545 KIN917545:KIP917545 KSJ917545:KSL917545 LCF917545:LCH917545 LMB917545:LMD917545 LVX917545:LVZ917545 MFT917545:MFV917545 MPP917545:MPR917545 MZL917545:MZN917545 NJH917545:NJJ917545 NTD917545:NTF917545 OCZ917545:ODB917545 OMV917545:OMX917545 OWR917545:OWT917545 PGN917545:PGP917545 PQJ917545:PQL917545 QAF917545:QAH917545 QKB917545:QKD917545 QTX917545:QTZ917545 RDT917545:RDV917545 RNP917545:RNR917545 RXL917545:RXN917545 SHH917545:SHJ917545 SRD917545:SRF917545 TAZ917545:TBB917545 TKV917545:TKX917545 TUR917545:TUT917545 UEN917545:UEP917545 UOJ917545:UOL917545 UYF917545:UYH917545 VIB917545:VID917545 VRX917545:VRZ917545 WBT917545:WBV917545 WLP917545:WLR917545 WVL917545:WVN917545 D983081:F983081 IZ983081:JB983081 SV983081:SX983081 ACR983081:ACT983081 AMN983081:AMP983081 AWJ983081:AWL983081 BGF983081:BGH983081 BQB983081:BQD983081 BZX983081:BZZ983081 CJT983081:CJV983081 CTP983081:CTR983081 DDL983081:DDN983081 DNH983081:DNJ983081 DXD983081:DXF983081 EGZ983081:EHB983081 EQV983081:EQX983081 FAR983081:FAT983081 FKN983081:FKP983081 FUJ983081:FUL983081 GEF983081:GEH983081 GOB983081:GOD983081 GXX983081:GXZ983081 HHT983081:HHV983081 HRP983081:HRR983081 IBL983081:IBN983081 ILH983081:ILJ983081 IVD983081:IVF983081 JEZ983081:JFB983081 JOV983081:JOX983081 JYR983081:JYT983081 KIN983081:KIP983081 KSJ983081:KSL983081 LCF983081:LCH983081 LMB983081:LMD983081 LVX983081:LVZ983081 MFT983081:MFV983081 MPP983081:MPR983081 MZL983081:MZN983081 NJH983081:NJJ983081 NTD983081:NTF983081 OCZ983081:ODB983081 OMV983081:OMX983081 OWR983081:OWT983081 PGN983081:PGP983081 PQJ983081:PQL983081 QAF983081:QAH983081 QKB983081:QKD983081 QTX983081:QTZ983081 RDT983081:RDV983081 RNP983081:RNR983081 RXL983081:RXN983081 SHH983081:SHJ983081 SRD983081:SRF983081 TAZ983081:TBB983081 TKV983081:TKX983081 TUR983081:TUT983081 UEN983081:UEP983081 UOJ983081:UOL983081 UYF983081:UYH983081 VIB983081:VID983081 VRX983081:VRZ983081 WBT983081:WBV983081 WLP983081:WLR983081 WVL983081:WVN983081 H41:I41 JD41:JE41 SZ41:TA41 ACV41:ACW41 AMR41:AMS41 AWN41:AWO41 BGJ41:BGK41 BQF41:BQG41 CAB41:CAC41 CJX41:CJY41 CTT41:CTU41 DDP41:DDQ41 DNL41:DNM41 DXH41:DXI41 EHD41:EHE41 EQZ41:ERA41 FAV41:FAW41 FKR41:FKS41 FUN41:FUO41 GEJ41:GEK41 GOF41:GOG41 GYB41:GYC41 HHX41:HHY41 HRT41:HRU41 IBP41:IBQ41 ILL41:ILM41 IVH41:IVI41 JFD41:JFE41 JOZ41:JPA41 JYV41:JYW41 KIR41:KIS41 KSN41:KSO41 LCJ41:LCK41 LMF41:LMG41 LWB41:LWC41 MFX41:MFY41 MPT41:MPU41 MZP41:MZQ41 NJL41:NJM41 NTH41:NTI41 ODD41:ODE41 OMZ41:ONA41 OWV41:OWW41 PGR41:PGS41 PQN41:PQO41 QAJ41:QAK41 QKF41:QKG41 QUB41:QUC41 RDX41:RDY41 RNT41:RNU41 RXP41:RXQ41 SHL41:SHM41 SRH41:SRI41 TBD41:TBE41 TKZ41:TLA41 TUV41:TUW41 UER41:UES41 UON41:UOO41 UYJ41:UYK41 VIF41:VIG41 VSB41:VSC41 WBX41:WBY41 WLT41:WLU41 WVP41:WVQ41 H65577:I65577 JD65577:JE65577 SZ65577:TA65577 ACV65577:ACW65577 AMR65577:AMS65577 AWN65577:AWO65577 BGJ65577:BGK65577 BQF65577:BQG65577 CAB65577:CAC65577 CJX65577:CJY65577 CTT65577:CTU65577 DDP65577:DDQ65577 DNL65577:DNM65577 DXH65577:DXI65577 EHD65577:EHE65577 EQZ65577:ERA65577 FAV65577:FAW65577 FKR65577:FKS65577 FUN65577:FUO65577 GEJ65577:GEK65577 GOF65577:GOG65577 GYB65577:GYC65577 HHX65577:HHY65577 HRT65577:HRU65577 IBP65577:IBQ65577 ILL65577:ILM65577 IVH65577:IVI65577 JFD65577:JFE65577 JOZ65577:JPA65577 JYV65577:JYW65577 KIR65577:KIS65577 KSN65577:KSO65577 LCJ65577:LCK65577 LMF65577:LMG65577 LWB65577:LWC65577 MFX65577:MFY65577 MPT65577:MPU65577 MZP65577:MZQ65577 NJL65577:NJM65577 NTH65577:NTI65577 ODD65577:ODE65577 OMZ65577:ONA65577 OWV65577:OWW65577 PGR65577:PGS65577 PQN65577:PQO65577 QAJ65577:QAK65577 QKF65577:QKG65577 QUB65577:QUC65577 RDX65577:RDY65577 RNT65577:RNU65577 RXP65577:RXQ65577 SHL65577:SHM65577 SRH65577:SRI65577 TBD65577:TBE65577 TKZ65577:TLA65577 TUV65577:TUW65577 UER65577:UES65577 UON65577:UOO65577 UYJ65577:UYK65577 VIF65577:VIG65577 VSB65577:VSC65577 WBX65577:WBY65577 WLT65577:WLU65577 WVP65577:WVQ65577 H131113:I131113 JD131113:JE131113 SZ131113:TA131113 ACV131113:ACW131113 AMR131113:AMS131113 AWN131113:AWO131113 BGJ131113:BGK131113 BQF131113:BQG131113 CAB131113:CAC131113 CJX131113:CJY131113 CTT131113:CTU131113 DDP131113:DDQ131113 DNL131113:DNM131113 DXH131113:DXI131113 EHD131113:EHE131113 EQZ131113:ERA131113 FAV131113:FAW131113 FKR131113:FKS131113 FUN131113:FUO131113 GEJ131113:GEK131113 GOF131113:GOG131113 GYB131113:GYC131113 HHX131113:HHY131113 HRT131113:HRU131113 IBP131113:IBQ131113 ILL131113:ILM131113 IVH131113:IVI131113 JFD131113:JFE131113 JOZ131113:JPA131113 JYV131113:JYW131113 KIR131113:KIS131113 KSN131113:KSO131113 LCJ131113:LCK131113 LMF131113:LMG131113 LWB131113:LWC131113 MFX131113:MFY131113 MPT131113:MPU131113 MZP131113:MZQ131113 NJL131113:NJM131113 NTH131113:NTI131113 ODD131113:ODE131113 OMZ131113:ONA131113 OWV131113:OWW131113 PGR131113:PGS131113 PQN131113:PQO131113 QAJ131113:QAK131113 QKF131113:QKG131113 QUB131113:QUC131113 RDX131113:RDY131113 RNT131113:RNU131113 RXP131113:RXQ131113 SHL131113:SHM131113 SRH131113:SRI131113 TBD131113:TBE131113 TKZ131113:TLA131113 TUV131113:TUW131113 UER131113:UES131113 UON131113:UOO131113 UYJ131113:UYK131113 VIF131113:VIG131113 VSB131113:VSC131113 WBX131113:WBY131113 WLT131113:WLU131113 WVP131113:WVQ131113 H196649:I196649 JD196649:JE196649 SZ196649:TA196649 ACV196649:ACW196649 AMR196649:AMS196649 AWN196649:AWO196649 BGJ196649:BGK196649 BQF196649:BQG196649 CAB196649:CAC196649 CJX196649:CJY196649 CTT196649:CTU196649 DDP196649:DDQ196649 DNL196649:DNM196649 DXH196649:DXI196649 EHD196649:EHE196649 EQZ196649:ERA196649 FAV196649:FAW196649 FKR196649:FKS196649 FUN196649:FUO196649 GEJ196649:GEK196649 GOF196649:GOG196649 GYB196649:GYC196649 HHX196649:HHY196649 HRT196649:HRU196649 IBP196649:IBQ196649 ILL196649:ILM196649 IVH196649:IVI196649 JFD196649:JFE196649 JOZ196649:JPA196649 JYV196649:JYW196649 KIR196649:KIS196649 KSN196649:KSO196649 LCJ196649:LCK196649 LMF196649:LMG196649 LWB196649:LWC196649 MFX196649:MFY196649 MPT196649:MPU196649 MZP196649:MZQ196649 NJL196649:NJM196649 NTH196649:NTI196649 ODD196649:ODE196649 OMZ196649:ONA196649 OWV196649:OWW196649 PGR196649:PGS196649 PQN196649:PQO196649 QAJ196649:QAK196649 QKF196649:QKG196649 QUB196649:QUC196649 RDX196649:RDY196649 RNT196649:RNU196649 RXP196649:RXQ196649 SHL196649:SHM196649 SRH196649:SRI196649 TBD196649:TBE196649 TKZ196649:TLA196649 TUV196649:TUW196649 UER196649:UES196649 UON196649:UOO196649 UYJ196649:UYK196649 VIF196649:VIG196649 VSB196649:VSC196649 WBX196649:WBY196649 WLT196649:WLU196649 WVP196649:WVQ196649 H262185:I262185 JD262185:JE262185 SZ262185:TA262185 ACV262185:ACW262185 AMR262185:AMS262185 AWN262185:AWO262185 BGJ262185:BGK262185 BQF262185:BQG262185 CAB262185:CAC262185 CJX262185:CJY262185 CTT262185:CTU262185 DDP262185:DDQ262185 DNL262185:DNM262185 DXH262185:DXI262185 EHD262185:EHE262185 EQZ262185:ERA262185 FAV262185:FAW262185 FKR262185:FKS262185 FUN262185:FUO262185 GEJ262185:GEK262185 GOF262185:GOG262185 GYB262185:GYC262185 HHX262185:HHY262185 HRT262185:HRU262185 IBP262185:IBQ262185 ILL262185:ILM262185 IVH262185:IVI262185 JFD262185:JFE262185 JOZ262185:JPA262185 JYV262185:JYW262185 KIR262185:KIS262185 KSN262185:KSO262185 LCJ262185:LCK262185 LMF262185:LMG262185 LWB262185:LWC262185 MFX262185:MFY262185 MPT262185:MPU262185 MZP262185:MZQ262185 NJL262185:NJM262185 NTH262185:NTI262185 ODD262185:ODE262185 OMZ262185:ONA262185 OWV262185:OWW262185 PGR262185:PGS262185 PQN262185:PQO262185 QAJ262185:QAK262185 QKF262185:QKG262185 QUB262185:QUC262185 RDX262185:RDY262185 RNT262185:RNU262185 RXP262185:RXQ262185 SHL262185:SHM262185 SRH262185:SRI262185 TBD262185:TBE262185 TKZ262185:TLA262185 TUV262185:TUW262185 UER262185:UES262185 UON262185:UOO262185 UYJ262185:UYK262185 VIF262185:VIG262185 VSB262185:VSC262185 WBX262185:WBY262185 WLT262185:WLU262185 WVP262185:WVQ262185 H327721:I327721 JD327721:JE327721 SZ327721:TA327721 ACV327721:ACW327721 AMR327721:AMS327721 AWN327721:AWO327721 BGJ327721:BGK327721 BQF327721:BQG327721 CAB327721:CAC327721 CJX327721:CJY327721 CTT327721:CTU327721 DDP327721:DDQ327721 DNL327721:DNM327721 DXH327721:DXI327721 EHD327721:EHE327721 EQZ327721:ERA327721 FAV327721:FAW327721 FKR327721:FKS327721 FUN327721:FUO327721 GEJ327721:GEK327721 GOF327721:GOG327721 GYB327721:GYC327721 HHX327721:HHY327721 HRT327721:HRU327721 IBP327721:IBQ327721 ILL327721:ILM327721 IVH327721:IVI327721 JFD327721:JFE327721 JOZ327721:JPA327721 JYV327721:JYW327721 KIR327721:KIS327721 KSN327721:KSO327721 LCJ327721:LCK327721 LMF327721:LMG327721 LWB327721:LWC327721 MFX327721:MFY327721 MPT327721:MPU327721 MZP327721:MZQ327721 NJL327721:NJM327721 NTH327721:NTI327721 ODD327721:ODE327721 OMZ327721:ONA327721 OWV327721:OWW327721 PGR327721:PGS327721 PQN327721:PQO327721 QAJ327721:QAK327721 QKF327721:QKG327721 QUB327721:QUC327721 RDX327721:RDY327721 RNT327721:RNU327721 RXP327721:RXQ327721 SHL327721:SHM327721 SRH327721:SRI327721 TBD327721:TBE327721 TKZ327721:TLA327721 TUV327721:TUW327721 UER327721:UES327721 UON327721:UOO327721 UYJ327721:UYK327721 VIF327721:VIG327721 VSB327721:VSC327721 WBX327721:WBY327721 WLT327721:WLU327721 WVP327721:WVQ327721 H393257:I393257 JD393257:JE393257 SZ393257:TA393257 ACV393257:ACW393257 AMR393257:AMS393257 AWN393257:AWO393257 BGJ393257:BGK393257 BQF393257:BQG393257 CAB393257:CAC393257 CJX393257:CJY393257 CTT393257:CTU393257 DDP393257:DDQ393257 DNL393257:DNM393257 DXH393257:DXI393257 EHD393257:EHE393257 EQZ393257:ERA393257 FAV393257:FAW393257 FKR393257:FKS393257 FUN393257:FUO393257 GEJ393257:GEK393257 GOF393257:GOG393257 GYB393257:GYC393257 HHX393257:HHY393257 HRT393257:HRU393257 IBP393257:IBQ393257 ILL393257:ILM393257 IVH393257:IVI393257 JFD393257:JFE393257 JOZ393257:JPA393257 JYV393257:JYW393257 KIR393257:KIS393257 KSN393257:KSO393257 LCJ393257:LCK393257 LMF393257:LMG393257 LWB393257:LWC393257 MFX393257:MFY393257 MPT393257:MPU393257 MZP393257:MZQ393257 NJL393257:NJM393257 NTH393257:NTI393257 ODD393257:ODE393257 OMZ393257:ONA393257 OWV393257:OWW393257 PGR393257:PGS393257 PQN393257:PQO393257 QAJ393257:QAK393257 QKF393257:QKG393257 QUB393257:QUC393257 RDX393257:RDY393257 RNT393257:RNU393257 RXP393257:RXQ393257 SHL393257:SHM393257 SRH393257:SRI393257 TBD393257:TBE393257 TKZ393257:TLA393257 TUV393257:TUW393257 UER393257:UES393257 UON393257:UOO393257 UYJ393257:UYK393257 VIF393257:VIG393257 VSB393257:VSC393257 WBX393257:WBY393257 WLT393257:WLU393257 WVP393257:WVQ393257 H458793:I458793 JD458793:JE458793 SZ458793:TA458793 ACV458793:ACW458793 AMR458793:AMS458793 AWN458793:AWO458793 BGJ458793:BGK458793 BQF458793:BQG458793 CAB458793:CAC458793 CJX458793:CJY458793 CTT458793:CTU458793 DDP458793:DDQ458793 DNL458793:DNM458793 DXH458793:DXI458793 EHD458793:EHE458793 EQZ458793:ERA458793 FAV458793:FAW458793 FKR458793:FKS458793 FUN458793:FUO458793 GEJ458793:GEK458793 GOF458793:GOG458793 GYB458793:GYC458793 HHX458793:HHY458793 HRT458793:HRU458793 IBP458793:IBQ458793 ILL458793:ILM458793 IVH458793:IVI458793 JFD458793:JFE458793 JOZ458793:JPA458793 JYV458793:JYW458793 KIR458793:KIS458793 KSN458793:KSO458793 LCJ458793:LCK458793 LMF458793:LMG458793 LWB458793:LWC458793 MFX458793:MFY458793 MPT458793:MPU458793 MZP458793:MZQ458793 NJL458793:NJM458793 NTH458793:NTI458793 ODD458793:ODE458793 OMZ458793:ONA458793 OWV458793:OWW458793 PGR458793:PGS458793 PQN458793:PQO458793 QAJ458793:QAK458793 QKF458793:QKG458793 QUB458793:QUC458793 RDX458793:RDY458793 RNT458793:RNU458793 RXP458793:RXQ458793 SHL458793:SHM458793 SRH458793:SRI458793 TBD458793:TBE458793 TKZ458793:TLA458793 TUV458793:TUW458793 UER458793:UES458793 UON458793:UOO458793 UYJ458793:UYK458793 VIF458793:VIG458793 VSB458793:VSC458793 WBX458793:WBY458793 WLT458793:WLU458793 WVP458793:WVQ458793 H524329:I524329 JD524329:JE524329 SZ524329:TA524329 ACV524329:ACW524329 AMR524329:AMS524329 AWN524329:AWO524329 BGJ524329:BGK524329 BQF524329:BQG524329 CAB524329:CAC524329 CJX524329:CJY524329 CTT524329:CTU524329 DDP524329:DDQ524329 DNL524329:DNM524329 DXH524329:DXI524329 EHD524329:EHE524329 EQZ524329:ERA524329 FAV524329:FAW524329 FKR524329:FKS524329 FUN524329:FUO524329 GEJ524329:GEK524329 GOF524329:GOG524329 GYB524329:GYC524329 HHX524329:HHY524329 HRT524329:HRU524329 IBP524329:IBQ524329 ILL524329:ILM524329 IVH524329:IVI524329 JFD524329:JFE524329 JOZ524329:JPA524329 JYV524329:JYW524329 KIR524329:KIS524329 KSN524329:KSO524329 LCJ524329:LCK524329 LMF524329:LMG524329 LWB524329:LWC524329 MFX524329:MFY524329 MPT524329:MPU524329 MZP524329:MZQ524329 NJL524329:NJM524329 NTH524329:NTI524329 ODD524329:ODE524329 OMZ524329:ONA524329 OWV524329:OWW524329 PGR524329:PGS524329 PQN524329:PQO524329 QAJ524329:QAK524329 QKF524329:QKG524329 QUB524329:QUC524329 RDX524329:RDY524329 RNT524329:RNU524329 RXP524329:RXQ524329 SHL524329:SHM524329 SRH524329:SRI524329 TBD524329:TBE524329 TKZ524329:TLA524329 TUV524329:TUW524329 UER524329:UES524329 UON524329:UOO524329 UYJ524329:UYK524329 VIF524329:VIG524329 VSB524329:VSC524329 WBX524329:WBY524329 WLT524329:WLU524329 WVP524329:WVQ524329 H589865:I589865 JD589865:JE589865 SZ589865:TA589865 ACV589865:ACW589865 AMR589865:AMS589865 AWN589865:AWO589865 BGJ589865:BGK589865 BQF589865:BQG589865 CAB589865:CAC589865 CJX589865:CJY589865 CTT589865:CTU589865 DDP589865:DDQ589865 DNL589865:DNM589865 DXH589865:DXI589865 EHD589865:EHE589865 EQZ589865:ERA589865 FAV589865:FAW589865 FKR589865:FKS589865 FUN589865:FUO589865 GEJ589865:GEK589865 GOF589865:GOG589865 GYB589865:GYC589865 HHX589865:HHY589865 HRT589865:HRU589865 IBP589865:IBQ589865 ILL589865:ILM589865 IVH589865:IVI589865 JFD589865:JFE589865 JOZ589865:JPA589865 JYV589865:JYW589865 KIR589865:KIS589865 KSN589865:KSO589865 LCJ589865:LCK589865 LMF589865:LMG589865 LWB589865:LWC589865 MFX589865:MFY589865 MPT589865:MPU589865 MZP589865:MZQ589865 NJL589865:NJM589865 NTH589865:NTI589865 ODD589865:ODE589865 OMZ589865:ONA589865 OWV589865:OWW589865 PGR589865:PGS589865 PQN589865:PQO589865 QAJ589865:QAK589865 QKF589865:QKG589865 QUB589865:QUC589865 RDX589865:RDY589865 RNT589865:RNU589865 RXP589865:RXQ589865 SHL589865:SHM589865 SRH589865:SRI589865 TBD589865:TBE589865 TKZ589865:TLA589865 TUV589865:TUW589865 UER589865:UES589865 UON589865:UOO589865 UYJ589865:UYK589865 VIF589865:VIG589865 VSB589865:VSC589865 WBX589865:WBY589865 WLT589865:WLU589865 WVP589865:WVQ589865 H655401:I655401 JD655401:JE655401 SZ655401:TA655401 ACV655401:ACW655401 AMR655401:AMS655401 AWN655401:AWO655401 BGJ655401:BGK655401 BQF655401:BQG655401 CAB655401:CAC655401 CJX655401:CJY655401 CTT655401:CTU655401 DDP655401:DDQ655401 DNL655401:DNM655401 DXH655401:DXI655401 EHD655401:EHE655401 EQZ655401:ERA655401 FAV655401:FAW655401 FKR655401:FKS655401 FUN655401:FUO655401 GEJ655401:GEK655401 GOF655401:GOG655401 GYB655401:GYC655401 HHX655401:HHY655401 HRT655401:HRU655401 IBP655401:IBQ655401 ILL655401:ILM655401 IVH655401:IVI655401 JFD655401:JFE655401 JOZ655401:JPA655401 JYV655401:JYW655401 KIR655401:KIS655401 KSN655401:KSO655401 LCJ655401:LCK655401 LMF655401:LMG655401 LWB655401:LWC655401 MFX655401:MFY655401 MPT655401:MPU655401 MZP655401:MZQ655401 NJL655401:NJM655401 NTH655401:NTI655401 ODD655401:ODE655401 OMZ655401:ONA655401 OWV655401:OWW655401 PGR655401:PGS655401 PQN655401:PQO655401 QAJ655401:QAK655401 QKF655401:QKG655401 QUB655401:QUC655401 RDX655401:RDY655401 RNT655401:RNU655401 RXP655401:RXQ655401 SHL655401:SHM655401 SRH655401:SRI655401 TBD655401:TBE655401 TKZ655401:TLA655401 TUV655401:TUW655401 UER655401:UES655401 UON655401:UOO655401 UYJ655401:UYK655401 VIF655401:VIG655401 VSB655401:VSC655401 WBX655401:WBY655401 WLT655401:WLU655401 WVP655401:WVQ655401 H720937:I720937 JD720937:JE720937 SZ720937:TA720937 ACV720937:ACW720937 AMR720937:AMS720937 AWN720937:AWO720937 BGJ720937:BGK720937 BQF720937:BQG720937 CAB720937:CAC720937 CJX720937:CJY720937 CTT720937:CTU720937 DDP720937:DDQ720937 DNL720937:DNM720937 DXH720937:DXI720937 EHD720937:EHE720937 EQZ720937:ERA720937 FAV720937:FAW720937 FKR720937:FKS720937 FUN720937:FUO720937 GEJ720937:GEK720937 GOF720937:GOG720937 GYB720937:GYC720937 HHX720937:HHY720937 HRT720937:HRU720937 IBP720937:IBQ720937 ILL720937:ILM720937 IVH720937:IVI720937 JFD720937:JFE720937 JOZ720937:JPA720937 JYV720937:JYW720937 KIR720937:KIS720937 KSN720937:KSO720937 LCJ720937:LCK720937 LMF720937:LMG720937 LWB720937:LWC720937 MFX720937:MFY720937 MPT720937:MPU720937 MZP720937:MZQ720937 NJL720937:NJM720937 NTH720937:NTI720937 ODD720937:ODE720937 OMZ720937:ONA720937 OWV720937:OWW720937 PGR720937:PGS720937 PQN720937:PQO720937 QAJ720937:QAK720937 QKF720937:QKG720937 QUB720937:QUC720937 RDX720937:RDY720937 RNT720937:RNU720937 RXP720937:RXQ720937 SHL720937:SHM720937 SRH720937:SRI720937 TBD720937:TBE720937 TKZ720937:TLA720937 TUV720937:TUW720937 UER720937:UES720937 UON720937:UOO720937 UYJ720937:UYK720937 VIF720937:VIG720937 VSB720937:VSC720937 WBX720937:WBY720937 WLT720937:WLU720937 WVP720937:WVQ720937 H786473:I786473 JD786473:JE786473 SZ786473:TA786473 ACV786473:ACW786473 AMR786473:AMS786473 AWN786473:AWO786473 BGJ786473:BGK786473 BQF786473:BQG786473 CAB786473:CAC786473 CJX786473:CJY786473 CTT786473:CTU786473 DDP786473:DDQ786473 DNL786473:DNM786473 DXH786473:DXI786473 EHD786473:EHE786473 EQZ786473:ERA786473 FAV786473:FAW786473 FKR786473:FKS786473 FUN786473:FUO786473 GEJ786473:GEK786473 GOF786473:GOG786473 GYB786473:GYC786473 HHX786473:HHY786473 HRT786473:HRU786473 IBP786473:IBQ786473 ILL786473:ILM786473 IVH786473:IVI786473 JFD786473:JFE786473 JOZ786473:JPA786473 JYV786473:JYW786473 KIR786473:KIS786473 KSN786473:KSO786473 LCJ786473:LCK786473 LMF786473:LMG786473 LWB786473:LWC786473 MFX786473:MFY786473 MPT786473:MPU786473 MZP786473:MZQ786473 NJL786473:NJM786473 NTH786473:NTI786473 ODD786473:ODE786473 OMZ786473:ONA786473 OWV786473:OWW786473 PGR786473:PGS786473 PQN786473:PQO786473 QAJ786473:QAK786473 QKF786473:QKG786473 QUB786473:QUC786473 RDX786473:RDY786473 RNT786473:RNU786473 RXP786473:RXQ786473 SHL786473:SHM786473 SRH786473:SRI786473 TBD786473:TBE786473 TKZ786473:TLA786473 TUV786473:TUW786473 UER786473:UES786473 UON786473:UOO786473 UYJ786473:UYK786473 VIF786473:VIG786473 VSB786473:VSC786473 WBX786473:WBY786473 WLT786473:WLU786473 WVP786473:WVQ786473 H852009:I852009 JD852009:JE852009 SZ852009:TA852009 ACV852009:ACW852009 AMR852009:AMS852009 AWN852009:AWO852009 BGJ852009:BGK852009 BQF852009:BQG852009 CAB852009:CAC852009 CJX852009:CJY852009 CTT852009:CTU852009 DDP852009:DDQ852009 DNL852009:DNM852009 DXH852009:DXI852009 EHD852009:EHE852009 EQZ852009:ERA852009 FAV852009:FAW852009 FKR852009:FKS852009 FUN852009:FUO852009 GEJ852009:GEK852009 GOF852009:GOG852009 GYB852009:GYC852009 HHX852009:HHY852009 HRT852009:HRU852009 IBP852009:IBQ852009 ILL852009:ILM852009 IVH852009:IVI852009 JFD852009:JFE852009 JOZ852009:JPA852009 JYV852009:JYW852009 KIR852009:KIS852009 KSN852009:KSO852009 LCJ852009:LCK852009 LMF852009:LMG852009 LWB852009:LWC852009 MFX852009:MFY852009 MPT852009:MPU852009 MZP852009:MZQ852009 NJL852009:NJM852009 NTH852009:NTI852009 ODD852009:ODE852009 OMZ852009:ONA852009 OWV852009:OWW852009 PGR852009:PGS852009 PQN852009:PQO852009 QAJ852009:QAK852009 QKF852009:QKG852009 QUB852009:QUC852009 RDX852009:RDY852009 RNT852009:RNU852009 RXP852009:RXQ852009 SHL852009:SHM852009 SRH852009:SRI852009 TBD852009:TBE852009 TKZ852009:TLA852009 TUV852009:TUW852009 UER852009:UES852009 UON852009:UOO852009 UYJ852009:UYK852009 VIF852009:VIG852009 VSB852009:VSC852009 WBX852009:WBY852009 WLT852009:WLU852009 WVP852009:WVQ852009 H917545:I917545 JD917545:JE917545 SZ917545:TA917545 ACV917545:ACW917545 AMR917545:AMS917545 AWN917545:AWO917545 BGJ917545:BGK917545 BQF917545:BQG917545 CAB917545:CAC917545 CJX917545:CJY917545 CTT917545:CTU917545 DDP917545:DDQ917545 DNL917545:DNM917545 DXH917545:DXI917545 EHD917545:EHE917545 EQZ917545:ERA917545 FAV917545:FAW917545 FKR917545:FKS917545 FUN917545:FUO917545 GEJ917545:GEK917545 GOF917545:GOG917545 GYB917545:GYC917545 HHX917545:HHY917545 HRT917545:HRU917545 IBP917545:IBQ917545 ILL917545:ILM917545 IVH917545:IVI917545 JFD917545:JFE917545 JOZ917545:JPA917545 JYV917545:JYW917545 KIR917545:KIS917545 KSN917545:KSO917545 LCJ917545:LCK917545 LMF917545:LMG917545 LWB917545:LWC917545 MFX917545:MFY917545 MPT917545:MPU917545 MZP917545:MZQ917545 NJL917545:NJM917545 NTH917545:NTI917545 ODD917545:ODE917545 OMZ917545:ONA917545 OWV917545:OWW917545 PGR917545:PGS917545 PQN917545:PQO917545 QAJ917545:QAK917545 QKF917545:QKG917545 QUB917545:QUC917545 RDX917545:RDY917545 RNT917545:RNU917545 RXP917545:RXQ917545 SHL917545:SHM917545 SRH917545:SRI917545 TBD917545:TBE917545 TKZ917545:TLA917545 TUV917545:TUW917545 UER917545:UES917545 UON917545:UOO917545 UYJ917545:UYK917545 VIF917545:VIG917545 VSB917545:VSC917545 WBX917545:WBY917545 WLT917545:WLU917545 WVP917545:WVQ917545 H983081:I983081 JD983081:JE983081 SZ983081:TA983081 ACV983081:ACW983081 AMR983081:AMS983081 AWN983081:AWO983081 BGJ983081:BGK983081 BQF983081:BQG983081 CAB983081:CAC983081 CJX983081:CJY983081 CTT983081:CTU983081 DDP983081:DDQ983081 DNL983081:DNM983081 DXH983081:DXI983081 EHD983081:EHE983081 EQZ983081:ERA983081 FAV983081:FAW983081 FKR983081:FKS983081 FUN983081:FUO983081 GEJ983081:GEK983081 GOF983081:GOG983081 GYB983081:GYC983081 HHX983081:HHY983081 HRT983081:HRU983081 IBP983081:IBQ983081 ILL983081:ILM983081 IVH983081:IVI983081 JFD983081:JFE983081 JOZ983081:JPA983081 JYV983081:JYW983081 KIR983081:KIS983081 KSN983081:KSO983081 LCJ983081:LCK983081 LMF983081:LMG983081 LWB983081:LWC983081 MFX983081:MFY983081 MPT983081:MPU983081 MZP983081:MZQ983081 NJL983081:NJM983081 NTH983081:NTI983081 ODD983081:ODE983081 OMZ983081:ONA983081 OWV983081:OWW983081 PGR983081:PGS983081 PQN983081:PQO983081 QAJ983081:QAK983081 QKF983081:QKG983081 QUB983081:QUC983081 RDX983081:RDY983081 RNT983081:RNU983081 RXP983081:RXQ983081 SHL983081:SHM983081 SRH983081:SRI983081 TBD983081:TBE983081 TKZ983081:TLA983081 TUV983081:TUW983081 UER983081:UES983081 UON983081:UOO983081 UYJ983081:UYK983081 VIF983081:VIG983081 VSB983081:VSC983081 WBX983081:WBY983081 WLT983081:WLU983081 WVP983081:WVQ983081 K41:M41 JG41:JI41 TC41:TE41 ACY41:ADA41 AMU41:AMW41 AWQ41:AWS41 BGM41:BGO41 BQI41:BQK41 CAE41:CAG41 CKA41:CKC41 CTW41:CTY41 DDS41:DDU41 DNO41:DNQ41 DXK41:DXM41 EHG41:EHI41 ERC41:ERE41 FAY41:FBA41 FKU41:FKW41 FUQ41:FUS41 GEM41:GEO41 GOI41:GOK41 GYE41:GYG41 HIA41:HIC41 HRW41:HRY41 IBS41:IBU41 ILO41:ILQ41 IVK41:IVM41 JFG41:JFI41 JPC41:JPE41 JYY41:JZA41 KIU41:KIW41 KSQ41:KSS41 LCM41:LCO41 LMI41:LMK41 LWE41:LWG41 MGA41:MGC41 MPW41:MPY41 MZS41:MZU41 NJO41:NJQ41 NTK41:NTM41 ODG41:ODI41 ONC41:ONE41 OWY41:OXA41 PGU41:PGW41 PQQ41:PQS41 QAM41:QAO41 QKI41:QKK41 QUE41:QUG41 REA41:REC41 RNW41:RNY41 RXS41:RXU41 SHO41:SHQ41 SRK41:SRM41 TBG41:TBI41 TLC41:TLE41 TUY41:TVA41 UEU41:UEW41 UOQ41:UOS41 UYM41:UYO41 VII41:VIK41 VSE41:VSG41 WCA41:WCC41 WLW41:WLY41 WVS41:WVU41 K65577:M65577 JG65577:JI65577 TC65577:TE65577 ACY65577:ADA65577 AMU65577:AMW65577 AWQ65577:AWS65577 BGM65577:BGO65577 BQI65577:BQK65577 CAE65577:CAG65577 CKA65577:CKC65577 CTW65577:CTY65577 DDS65577:DDU65577 DNO65577:DNQ65577 DXK65577:DXM65577 EHG65577:EHI65577 ERC65577:ERE65577 FAY65577:FBA65577 FKU65577:FKW65577 FUQ65577:FUS65577 GEM65577:GEO65577 GOI65577:GOK65577 GYE65577:GYG65577 HIA65577:HIC65577 HRW65577:HRY65577 IBS65577:IBU65577 ILO65577:ILQ65577 IVK65577:IVM65577 JFG65577:JFI65577 JPC65577:JPE65577 JYY65577:JZA65577 KIU65577:KIW65577 KSQ65577:KSS65577 LCM65577:LCO65577 LMI65577:LMK65577 LWE65577:LWG65577 MGA65577:MGC65577 MPW65577:MPY65577 MZS65577:MZU65577 NJO65577:NJQ65577 NTK65577:NTM65577 ODG65577:ODI65577 ONC65577:ONE65577 OWY65577:OXA65577 PGU65577:PGW65577 PQQ65577:PQS65577 QAM65577:QAO65577 QKI65577:QKK65577 QUE65577:QUG65577 REA65577:REC65577 RNW65577:RNY65577 RXS65577:RXU65577 SHO65577:SHQ65577 SRK65577:SRM65577 TBG65577:TBI65577 TLC65577:TLE65577 TUY65577:TVA65577 UEU65577:UEW65577 UOQ65577:UOS65577 UYM65577:UYO65577 VII65577:VIK65577 VSE65577:VSG65577 WCA65577:WCC65577 WLW65577:WLY65577 WVS65577:WVU65577 K131113:M131113 JG131113:JI131113 TC131113:TE131113 ACY131113:ADA131113 AMU131113:AMW131113 AWQ131113:AWS131113 BGM131113:BGO131113 BQI131113:BQK131113 CAE131113:CAG131113 CKA131113:CKC131113 CTW131113:CTY131113 DDS131113:DDU131113 DNO131113:DNQ131113 DXK131113:DXM131113 EHG131113:EHI131113 ERC131113:ERE131113 FAY131113:FBA131113 FKU131113:FKW131113 FUQ131113:FUS131113 GEM131113:GEO131113 GOI131113:GOK131113 GYE131113:GYG131113 HIA131113:HIC131113 HRW131113:HRY131113 IBS131113:IBU131113 ILO131113:ILQ131113 IVK131113:IVM131113 JFG131113:JFI131113 JPC131113:JPE131113 JYY131113:JZA131113 KIU131113:KIW131113 KSQ131113:KSS131113 LCM131113:LCO131113 LMI131113:LMK131113 LWE131113:LWG131113 MGA131113:MGC131113 MPW131113:MPY131113 MZS131113:MZU131113 NJO131113:NJQ131113 NTK131113:NTM131113 ODG131113:ODI131113 ONC131113:ONE131113 OWY131113:OXA131113 PGU131113:PGW131113 PQQ131113:PQS131113 QAM131113:QAO131113 QKI131113:QKK131113 QUE131113:QUG131113 REA131113:REC131113 RNW131113:RNY131113 RXS131113:RXU131113 SHO131113:SHQ131113 SRK131113:SRM131113 TBG131113:TBI131113 TLC131113:TLE131113 TUY131113:TVA131113 UEU131113:UEW131113 UOQ131113:UOS131113 UYM131113:UYO131113 VII131113:VIK131113 VSE131113:VSG131113 WCA131113:WCC131113 WLW131113:WLY131113 WVS131113:WVU131113 K196649:M196649 JG196649:JI196649 TC196649:TE196649 ACY196649:ADA196649 AMU196649:AMW196649 AWQ196649:AWS196649 BGM196649:BGO196649 BQI196649:BQK196649 CAE196649:CAG196649 CKA196649:CKC196649 CTW196649:CTY196649 DDS196649:DDU196649 DNO196649:DNQ196649 DXK196649:DXM196649 EHG196649:EHI196649 ERC196649:ERE196649 FAY196649:FBA196649 FKU196649:FKW196649 FUQ196649:FUS196649 GEM196649:GEO196649 GOI196649:GOK196649 GYE196649:GYG196649 HIA196649:HIC196649 HRW196649:HRY196649 IBS196649:IBU196649 ILO196649:ILQ196649 IVK196649:IVM196649 JFG196649:JFI196649 JPC196649:JPE196649 JYY196649:JZA196649 KIU196649:KIW196649 KSQ196649:KSS196649 LCM196649:LCO196649 LMI196649:LMK196649 LWE196649:LWG196649 MGA196649:MGC196649 MPW196649:MPY196649 MZS196649:MZU196649 NJO196649:NJQ196649 NTK196649:NTM196649 ODG196649:ODI196649 ONC196649:ONE196649 OWY196649:OXA196649 PGU196649:PGW196649 PQQ196649:PQS196649 QAM196649:QAO196649 QKI196649:QKK196649 QUE196649:QUG196649 REA196649:REC196649 RNW196649:RNY196649 RXS196649:RXU196649 SHO196649:SHQ196649 SRK196649:SRM196649 TBG196649:TBI196649 TLC196649:TLE196649 TUY196649:TVA196649 UEU196649:UEW196649 UOQ196649:UOS196649 UYM196649:UYO196649 VII196649:VIK196649 VSE196649:VSG196649 WCA196649:WCC196649 WLW196649:WLY196649 WVS196649:WVU196649 K262185:M262185 JG262185:JI262185 TC262185:TE262185 ACY262185:ADA262185 AMU262185:AMW262185 AWQ262185:AWS262185 BGM262185:BGO262185 BQI262185:BQK262185 CAE262185:CAG262185 CKA262185:CKC262185 CTW262185:CTY262185 DDS262185:DDU262185 DNO262185:DNQ262185 DXK262185:DXM262185 EHG262185:EHI262185 ERC262185:ERE262185 FAY262185:FBA262185 FKU262185:FKW262185 FUQ262185:FUS262185 GEM262185:GEO262185 GOI262185:GOK262185 GYE262185:GYG262185 HIA262185:HIC262185 HRW262185:HRY262185 IBS262185:IBU262185 ILO262185:ILQ262185 IVK262185:IVM262185 JFG262185:JFI262185 JPC262185:JPE262185 JYY262185:JZA262185 KIU262185:KIW262185 KSQ262185:KSS262185 LCM262185:LCO262185 LMI262185:LMK262185 LWE262185:LWG262185 MGA262185:MGC262185 MPW262185:MPY262185 MZS262185:MZU262185 NJO262185:NJQ262185 NTK262185:NTM262185 ODG262185:ODI262185 ONC262185:ONE262185 OWY262185:OXA262185 PGU262185:PGW262185 PQQ262185:PQS262185 QAM262185:QAO262185 QKI262185:QKK262185 QUE262185:QUG262185 REA262185:REC262185 RNW262185:RNY262185 RXS262185:RXU262185 SHO262185:SHQ262185 SRK262185:SRM262185 TBG262185:TBI262185 TLC262185:TLE262185 TUY262185:TVA262185 UEU262185:UEW262185 UOQ262185:UOS262185 UYM262185:UYO262185 VII262185:VIK262185 VSE262185:VSG262185 WCA262185:WCC262185 WLW262185:WLY262185 WVS262185:WVU262185 K327721:M327721 JG327721:JI327721 TC327721:TE327721 ACY327721:ADA327721 AMU327721:AMW327721 AWQ327721:AWS327721 BGM327721:BGO327721 BQI327721:BQK327721 CAE327721:CAG327721 CKA327721:CKC327721 CTW327721:CTY327721 DDS327721:DDU327721 DNO327721:DNQ327721 DXK327721:DXM327721 EHG327721:EHI327721 ERC327721:ERE327721 FAY327721:FBA327721 FKU327721:FKW327721 FUQ327721:FUS327721 GEM327721:GEO327721 GOI327721:GOK327721 GYE327721:GYG327721 HIA327721:HIC327721 HRW327721:HRY327721 IBS327721:IBU327721 ILO327721:ILQ327721 IVK327721:IVM327721 JFG327721:JFI327721 JPC327721:JPE327721 JYY327721:JZA327721 KIU327721:KIW327721 KSQ327721:KSS327721 LCM327721:LCO327721 LMI327721:LMK327721 LWE327721:LWG327721 MGA327721:MGC327721 MPW327721:MPY327721 MZS327721:MZU327721 NJO327721:NJQ327721 NTK327721:NTM327721 ODG327721:ODI327721 ONC327721:ONE327721 OWY327721:OXA327721 PGU327721:PGW327721 PQQ327721:PQS327721 QAM327721:QAO327721 QKI327721:QKK327721 QUE327721:QUG327721 REA327721:REC327721 RNW327721:RNY327721 RXS327721:RXU327721 SHO327721:SHQ327721 SRK327721:SRM327721 TBG327721:TBI327721 TLC327721:TLE327721 TUY327721:TVA327721 UEU327721:UEW327721 UOQ327721:UOS327721 UYM327721:UYO327721 VII327721:VIK327721 VSE327721:VSG327721 WCA327721:WCC327721 WLW327721:WLY327721 WVS327721:WVU327721 K393257:M393257 JG393257:JI393257 TC393257:TE393257 ACY393257:ADA393257 AMU393257:AMW393257 AWQ393257:AWS393257 BGM393257:BGO393257 BQI393257:BQK393257 CAE393257:CAG393257 CKA393257:CKC393257 CTW393257:CTY393257 DDS393257:DDU393257 DNO393257:DNQ393257 DXK393257:DXM393257 EHG393257:EHI393257 ERC393257:ERE393257 FAY393257:FBA393257 FKU393257:FKW393257 FUQ393257:FUS393257 GEM393257:GEO393257 GOI393257:GOK393257 GYE393257:GYG393257 HIA393257:HIC393257 HRW393257:HRY393257 IBS393257:IBU393257 ILO393257:ILQ393257 IVK393257:IVM393257 JFG393257:JFI393257 JPC393257:JPE393257 JYY393257:JZA393257 KIU393257:KIW393257 KSQ393257:KSS393257 LCM393257:LCO393257 LMI393257:LMK393257 LWE393257:LWG393257 MGA393257:MGC393257 MPW393257:MPY393257 MZS393257:MZU393257 NJO393257:NJQ393257 NTK393257:NTM393257 ODG393257:ODI393257 ONC393257:ONE393257 OWY393257:OXA393257 PGU393257:PGW393257 PQQ393257:PQS393257 QAM393257:QAO393257 QKI393257:QKK393257 QUE393257:QUG393257 REA393257:REC393257 RNW393257:RNY393257 RXS393257:RXU393257 SHO393257:SHQ393257 SRK393257:SRM393257 TBG393257:TBI393257 TLC393257:TLE393257 TUY393257:TVA393257 UEU393257:UEW393257 UOQ393257:UOS393257 UYM393257:UYO393257 VII393257:VIK393257 VSE393257:VSG393257 WCA393257:WCC393257 WLW393257:WLY393257 WVS393257:WVU393257 K458793:M458793 JG458793:JI458793 TC458793:TE458793 ACY458793:ADA458793 AMU458793:AMW458793 AWQ458793:AWS458793 BGM458793:BGO458793 BQI458793:BQK458793 CAE458793:CAG458793 CKA458793:CKC458793 CTW458793:CTY458793 DDS458793:DDU458793 DNO458793:DNQ458793 DXK458793:DXM458793 EHG458793:EHI458793 ERC458793:ERE458793 FAY458793:FBA458793 FKU458793:FKW458793 FUQ458793:FUS458793 GEM458793:GEO458793 GOI458793:GOK458793 GYE458793:GYG458793 HIA458793:HIC458793 HRW458793:HRY458793 IBS458793:IBU458793 ILO458793:ILQ458793 IVK458793:IVM458793 JFG458793:JFI458793 JPC458793:JPE458793 JYY458793:JZA458793 KIU458793:KIW458793 KSQ458793:KSS458793 LCM458793:LCO458793 LMI458793:LMK458793 LWE458793:LWG458793 MGA458793:MGC458793 MPW458793:MPY458793 MZS458793:MZU458793 NJO458793:NJQ458793 NTK458793:NTM458793 ODG458793:ODI458793 ONC458793:ONE458793 OWY458793:OXA458793 PGU458793:PGW458793 PQQ458793:PQS458793 QAM458793:QAO458793 QKI458793:QKK458793 QUE458793:QUG458793 REA458793:REC458793 RNW458793:RNY458793 RXS458793:RXU458793 SHO458793:SHQ458793 SRK458793:SRM458793 TBG458793:TBI458793 TLC458793:TLE458793 TUY458793:TVA458793 UEU458793:UEW458793 UOQ458793:UOS458793 UYM458793:UYO458793 VII458793:VIK458793 VSE458793:VSG458793 WCA458793:WCC458793 WLW458793:WLY458793 WVS458793:WVU458793 K524329:M524329 JG524329:JI524329 TC524329:TE524329 ACY524329:ADA524329 AMU524329:AMW524329 AWQ524329:AWS524329 BGM524329:BGO524329 BQI524329:BQK524329 CAE524329:CAG524329 CKA524329:CKC524329 CTW524329:CTY524329 DDS524329:DDU524329 DNO524329:DNQ524329 DXK524329:DXM524329 EHG524329:EHI524329 ERC524329:ERE524329 FAY524329:FBA524329 FKU524329:FKW524329 FUQ524329:FUS524329 GEM524329:GEO524329 GOI524329:GOK524329 GYE524329:GYG524329 HIA524329:HIC524329 HRW524329:HRY524329 IBS524329:IBU524329 ILO524329:ILQ524329 IVK524329:IVM524329 JFG524329:JFI524329 JPC524329:JPE524329 JYY524329:JZA524329 KIU524329:KIW524329 KSQ524329:KSS524329 LCM524329:LCO524329 LMI524329:LMK524329 LWE524329:LWG524329 MGA524329:MGC524329 MPW524329:MPY524329 MZS524329:MZU524329 NJO524329:NJQ524329 NTK524329:NTM524329 ODG524329:ODI524329 ONC524329:ONE524329 OWY524329:OXA524329 PGU524329:PGW524329 PQQ524329:PQS524329 QAM524329:QAO524329 QKI524329:QKK524329 QUE524329:QUG524329 REA524329:REC524329 RNW524329:RNY524329 RXS524329:RXU524329 SHO524329:SHQ524329 SRK524329:SRM524329 TBG524329:TBI524329 TLC524329:TLE524329 TUY524329:TVA524329 UEU524329:UEW524329 UOQ524329:UOS524329 UYM524329:UYO524329 VII524329:VIK524329 VSE524329:VSG524329 WCA524329:WCC524329 WLW524329:WLY524329 WVS524329:WVU524329 K589865:M589865 JG589865:JI589865 TC589865:TE589865 ACY589865:ADA589865 AMU589865:AMW589865 AWQ589865:AWS589865 BGM589865:BGO589865 BQI589865:BQK589865 CAE589865:CAG589865 CKA589865:CKC589865 CTW589865:CTY589865 DDS589865:DDU589865 DNO589865:DNQ589865 DXK589865:DXM589865 EHG589865:EHI589865 ERC589865:ERE589865 FAY589865:FBA589865 FKU589865:FKW589865 FUQ589865:FUS589865 GEM589865:GEO589865 GOI589865:GOK589865 GYE589865:GYG589865 HIA589865:HIC589865 HRW589865:HRY589865 IBS589865:IBU589865 ILO589865:ILQ589865 IVK589865:IVM589865 JFG589865:JFI589865 JPC589865:JPE589865 JYY589865:JZA589865 KIU589865:KIW589865 KSQ589865:KSS589865 LCM589865:LCO589865 LMI589865:LMK589865 LWE589865:LWG589865 MGA589865:MGC589865 MPW589865:MPY589865 MZS589865:MZU589865 NJO589865:NJQ589865 NTK589865:NTM589865 ODG589865:ODI589865 ONC589865:ONE589865 OWY589865:OXA589865 PGU589865:PGW589865 PQQ589865:PQS589865 QAM589865:QAO589865 QKI589865:QKK589865 QUE589865:QUG589865 REA589865:REC589865 RNW589865:RNY589865 RXS589865:RXU589865 SHO589865:SHQ589865 SRK589865:SRM589865 TBG589865:TBI589865 TLC589865:TLE589865 TUY589865:TVA589865 UEU589865:UEW589865 UOQ589865:UOS589865 UYM589865:UYO589865 VII589865:VIK589865 VSE589865:VSG589865 WCA589865:WCC589865 WLW589865:WLY589865 WVS589865:WVU589865 K655401:M655401 JG655401:JI655401 TC655401:TE655401 ACY655401:ADA655401 AMU655401:AMW655401 AWQ655401:AWS655401 BGM655401:BGO655401 BQI655401:BQK655401 CAE655401:CAG655401 CKA655401:CKC655401 CTW655401:CTY655401 DDS655401:DDU655401 DNO655401:DNQ655401 DXK655401:DXM655401 EHG655401:EHI655401 ERC655401:ERE655401 FAY655401:FBA655401 FKU655401:FKW655401 FUQ655401:FUS655401 GEM655401:GEO655401 GOI655401:GOK655401 GYE655401:GYG655401 HIA655401:HIC655401 HRW655401:HRY655401 IBS655401:IBU655401 ILO655401:ILQ655401 IVK655401:IVM655401 JFG655401:JFI655401 JPC655401:JPE655401 JYY655401:JZA655401 KIU655401:KIW655401 KSQ655401:KSS655401 LCM655401:LCO655401 LMI655401:LMK655401 LWE655401:LWG655401 MGA655401:MGC655401 MPW655401:MPY655401 MZS655401:MZU655401 NJO655401:NJQ655401 NTK655401:NTM655401 ODG655401:ODI655401 ONC655401:ONE655401 OWY655401:OXA655401 PGU655401:PGW655401 PQQ655401:PQS655401 QAM655401:QAO655401 QKI655401:QKK655401 QUE655401:QUG655401 REA655401:REC655401 RNW655401:RNY655401 RXS655401:RXU655401 SHO655401:SHQ655401 SRK655401:SRM655401 TBG655401:TBI655401 TLC655401:TLE655401 TUY655401:TVA655401 UEU655401:UEW655401 UOQ655401:UOS655401 UYM655401:UYO655401 VII655401:VIK655401 VSE655401:VSG655401 WCA655401:WCC655401 WLW655401:WLY655401 WVS655401:WVU655401 K720937:M720937 JG720937:JI720937 TC720937:TE720937 ACY720937:ADA720937 AMU720937:AMW720937 AWQ720937:AWS720937 BGM720937:BGO720937 BQI720937:BQK720937 CAE720937:CAG720937 CKA720937:CKC720937 CTW720937:CTY720937 DDS720937:DDU720937 DNO720937:DNQ720937 DXK720937:DXM720937 EHG720937:EHI720937 ERC720937:ERE720937 FAY720937:FBA720937 FKU720937:FKW720937 FUQ720937:FUS720937 GEM720937:GEO720937 GOI720937:GOK720937 GYE720937:GYG720937 HIA720937:HIC720937 HRW720937:HRY720937 IBS720937:IBU720937 ILO720937:ILQ720937 IVK720937:IVM720937 JFG720937:JFI720937 JPC720937:JPE720937 JYY720937:JZA720937 KIU720937:KIW720937 KSQ720937:KSS720937 LCM720937:LCO720937 LMI720937:LMK720937 LWE720937:LWG720937 MGA720937:MGC720937 MPW720937:MPY720937 MZS720937:MZU720937 NJO720937:NJQ720937 NTK720937:NTM720937 ODG720937:ODI720937 ONC720937:ONE720937 OWY720937:OXA720937 PGU720937:PGW720937 PQQ720937:PQS720937 QAM720937:QAO720937 QKI720937:QKK720937 QUE720937:QUG720937 REA720937:REC720937 RNW720937:RNY720937 RXS720937:RXU720937 SHO720937:SHQ720937 SRK720937:SRM720937 TBG720937:TBI720937 TLC720937:TLE720937 TUY720937:TVA720937 UEU720937:UEW720937 UOQ720937:UOS720937 UYM720937:UYO720937 VII720937:VIK720937 VSE720937:VSG720937 WCA720937:WCC720937 WLW720937:WLY720937 WVS720937:WVU720937 K786473:M786473 JG786473:JI786473 TC786473:TE786473 ACY786473:ADA786473 AMU786473:AMW786473 AWQ786473:AWS786473 BGM786473:BGO786473 BQI786473:BQK786473 CAE786473:CAG786473 CKA786473:CKC786473 CTW786473:CTY786473 DDS786473:DDU786473 DNO786473:DNQ786473 DXK786473:DXM786473 EHG786473:EHI786473 ERC786473:ERE786473 FAY786473:FBA786473 FKU786473:FKW786473 FUQ786473:FUS786473 GEM786473:GEO786473 GOI786473:GOK786473 GYE786473:GYG786473 HIA786473:HIC786473 HRW786473:HRY786473 IBS786473:IBU786473 ILO786473:ILQ786473 IVK786473:IVM786473 JFG786473:JFI786473 JPC786473:JPE786473 JYY786473:JZA786473 KIU786473:KIW786473 KSQ786473:KSS786473 LCM786473:LCO786473 LMI786473:LMK786473 LWE786473:LWG786473 MGA786473:MGC786473 MPW786473:MPY786473 MZS786473:MZU786473 NJO786473:NJQ786473 NTK786473:NTM786473 ODG786473:ODI786473 ONC786473:ONE786473 OWY786473:OXA786473 PGU786473:PGW786473 PQQ786473:PQS786473 QAM786473:QAO786473 QKI786473:QKK786473 QUE786473:QUG786473 REA786473:REC786473 RNW786473:RNY786473 RXS786473:RXU786473 SHO786473:SHQ786473 SRK786473:SRM786473 TBG786473:TBI786473 TLC786473:TLE786473 TUY786473:TVA786473 UEU786473:UEW786473 UOQ786473:UOS786473 UYM786473:UYO786473 VII786473:VIK786473 VSE786473:VSG786473 WCA786473:WCC786473 WLW786473:WLY786473 WVS786473:WVU786473 K852009:M852009 JG852009:JI852009 TC852009:TE852009 ACY852009:ADA852009 AMU852009:AMW852009 AWQ852009:AWS852009 BGM852009:BGO852009 BQI852009:BQK852009 CAE852009:CAG852009 CKA852009:CKC852009 CTW852009:CTY852009 DDS852009:DDU852009 DNO852009:DNQ852009 DXK852009:DXM852009 EHG852009:EHI852009 ERC852009:ERE852009 FAY852009:FBA852009 FKU852009:FKW852009 FUQ852009:FUS852009 GEM852009:GEO852009 GOI852009:GOK852009 GYE852009:GYG852009 HIA852009:HIC852009 HRW852009:HRY852009 IBS852009:IBU852009 ILO852009:ILQ852009 IVK852009:IVM852009 JFG852009:JFI852009 JPC852009:JPE852009 JYY852009:JZA852009 KIU852009:KIW852009 KSQ852009:KSS852009 LCM852009:LCO852009 LMI852009:LMK852009 LWE852009:LWG852009 MGA852009:MGC852009 MPW852009:MPY852009 MZS852009:MZU852009 NJO852009:NJQ852009 NTK852009:NTM852009 ODG852009:ODI852009 ONC852009:ONE852009 OWY852009:OXA852009 PGU852009:PGW852009 PQQ852009:PQS852009 QAM852009:QAO852009 QKI852009:QKK852009 QUE852009:QUG852009 REA852009:REC852009 RNW852009:RNY852009 RXS852009:RXU852009 SHO852009:SHQ852009 SRK852009:SRM852009 TBG852009:TBI852009 TLC852009:TLE852009 TUY852009:TVA852009 UEU852009:UEW852009 UOQ852009:UOS852009 UYM852009:UYO852009 VII852009:VIK852009 VSE852009:VSG852009 WCA852009:WCC852009 WLW852009:WLY852009 WVS852009:WVU852009 K917545:M917545 JG917545:JI917545 TC917545:TE917545 ACY917545:ADA917545 AMU917545:AMW917545 AWQ917545:AWS917545 BGM917545:BGO917545 BQI917545:BQK917545 CAE917545:CAG917545 CKA917545:CKC917545 CTW917545:CTY917545 DDS917545:DDU917545 DNO917545:DNQ917545 DXK917545:DXM917545 EHG917545:EHI917545 ERC917545:ERE917545 FAY917545:FBA917545 FKU917545:FKW917545 FUQ917545:FUS917545 GEM917545:GEO917545 GOI917545:GOK917545 GYE917545:GYG917545 HIA917545:HIC917545 HRW917545:HRY917545 IBS917545:IBU917545 ILO917545:ILQ917545 IVK917545:IVM917545 JFG917545:JFI917545 JPC917545:JPE917545 JYY917545:JZA917545 KIU917545:KIW917545 KSQ917545:KSS917545 LCM917545:LCO917545 LMI917545:LMK917545 LWE917545:LWG917545 MGA917545:MGC917545 MPW917545:MPY917545 MZS917545:MZU917545 NJO917545:NJQ917545 NTK917545:NTM917545 ODG917545:ODI917545 ONC917545:ONE917545 OWY917545:OXA917545 PGU917545:PGW917545 PQQ917545:PQS917545 QAM917545:QAO917545 QKI917545:QKK917545 QUE917545:QUG917545 REA917545:REC917545 RNW917545:RNY917545 RXS917545:RXU917545 SHO917545:SHQ917545 SRK917545:SRM917545 TBG917545:TBI917545 TLC917545:TLE917545 TUY917545:TVA917545 UEU917545:UEW917545 UOQ917545:UOS917545 UYM917545:UYO917545 VII917545:VIK917545 VSE917545:VSG917545 WCA917545:WCC917545 WLW917545:WLY917545 WVS917545:WVU917545 K983081:M983081 JG983081:JI983081 TC983081:TE983081 ACY983081:ADA983081 AMU983081:AMW983081 AWQ983081:AWS983081 BGM983081:BGO983081 BQI983081:BQK983081 CAE983081:CAG983081 CKA983081:CKC983081 CTW983081:CTY983081 DDS983081:DDU983081 DNO983081:DNQ983081 DXK983081:DXM983081 EHG983081:EHI983081 ERC983081:ERE983081 FAY983081:FBA983081 FKU983081:FKW983081 FUQ983081:FUS983081 GEM983081:GEO983081 GOI983081:GOK983081 GYE983081:GYG983081 HIA983081:HIC983081 HRW983081:HRY983081 IBS983081:IBU983081 ILO983081:ILQ983081 IVK983081:IVM983081 JFG983081:JFI983081 JPC983081:JPE983081 JYY983081:JZA983081 KIU983081:KIW983081 KSQ983081:KSS983081 LCM983081:LCO983081 LMI983081:LMK983081 LWE983081:LWG983081 MGA983081:MGC983081 MPW983081:MPY983081 MZS983081:MZU983081 NJO983081:NJQ983081 NTK983081:NTM983081 ODG983081:ODI983081 ONC983081:ONE983081 OWY983081:OXA983081 PGU983081:PGW983081 PQQ983081:PQS983081 QAM983081:QAO983081 QKI983081:QKK983081 QUE983081:QUG983081 REA983081:REC983081 RNW983081:RNY983081 RXS983081:RXU983081 SHO983081:SHQ983081 SRK983081:SRM983081 TBG983081:TBI983081 TLC983081:TLE983081 TUY983081:TVA983081 UEU983081:UEW983081 UOQ983081:UOS983081 UYM983081:UYO983081 VII983081:VIK983081 VSE983081:VSG983081 WCA983081:WCC983081 WLW983081:WLY983081 WVS983081:WVU983081 O41:P41 JK41:JL41 TG41:TH41 ADC41:ADD41 AMY41:AMZ41 AWU41:AWV41 BGQ41:BGR41 BQM41:BQN41 CAI41:CAJ41 CKE41:CKF41 CUA41:CUB41 DDW41:DDX41 DNS41:DNT41 DXO41:DXP41 EHK41:EHL41 ERG41:ERH41 FBC41:FBD41 FKY41:FKZ41 FUU41:FUV41 GEQ41:GER41 GOM41:GON41 GYI41:GYJ41 HIE41:HIF41 HSA41:HSB41 IBW41:IBX41 ILS41:ILT41 IVO41:IVP41 JFK41:JFL41 JPG41:JPH41 JZC41:JZD41 KIY41:KIZ41 KSU41:KSV41 LCQ41:LCR41 LMM41:LMN41 LWI41:LWJ41 MGE41:MGF41 MQA41:MQB41 MZW41:MZX41 NJS41:NJT41 NTO41:NTP41 ODK41:ODL41 ONG41:ONH41 OXC41:OXD41 PGY41:PGZ41 PQU41:PQV41 QAQ41:QAR41 QKM41:QKN41 QUI41:QUJ41 REE41:REF41 ROA41:ROB41 RXW41:RXX41 SHS41:SHT41 SRO41:SRP41 TBK41:TBL41 TLG41:TLH41 TVC41:TVD41 UEY41:UEZ41 UOU41:UOV41 UYQ41:UYR41 VIM41:VIN41 VSI41:VSJ41 WCE41:WCF41 WMA41:WMB41 WVW41:WVX41 O65577:P65577 JK65577:JL65577 TG65577:TH65577 ADC65577:ADD65577 AMY65577:AMZ65577 AWU65577:AWV65577 BGQ65577:BGR65577 BQM65577:BQN65577 CAI65577:CAJ65577 CKE65577:CKF65577 CUA65577:CUB65577 DDW65577:DDX65577 DNS65577:DNT65577 DXO65577:DXP65577 EHK65577:EHL65577 ERG65577:ERH65577 FBC65577:FBD65577 FKY65577:FKZ65577 FUU65577:FUV65577 GEQ65577:GER65577 GOM65577:GON65577 GYI65577:GYJ65577 HIE65577:HIF65577 HSA65577:HSB65577 IBW65577:IBX65577 ILS65577:ILT65577 IVO65577:IVP65577 JFK65577:JFL65577 JPG65577:JPH65577 JZC65577:JZD65577 KIY65577:KIZ65577 KSU65577:KSV65577 LCQ65577:LCR65577 LMM65577:LMN65577 LWI65577:LWJ65577 MGE65577:MGF65577 MQA65577:MQB65577 MZW65577:MZX65577 NJS65577:NJT65577 NTO65577:NTP65577 ODK65577:ODL65577 ONG65577:ONH65577 OXC65577:OXD65577 PGY65577:PGZ65577 PQU65577:PQV65577 QAQ65577:QAR65577 QKM65577:QKN65577 QUI65577:QUJ65577 REE65577:REF65577 ROA65577:ROB65577 RXW65577:RXX65577 SHS65577:SHT65577 SRO65577:SRP65577 TBK65577:TBL65577 TLG65577:TLH65577 TVC65577:TVD65577 UEY65577:UEZ65577 UOU65577:UOV65577 UYQ65577:UYR65577 VIM65577:VIN65577 VSI65577:VSJ65577 WCE65577:WCF65577 WMA65577:WMB65577 WVW65577:WVX65577 O131113:P131113 JK131113:JL131113 TG131113:TH131113 ADC131113:ADD131113 AMY131113:AMZ131113 AWU131113:AWV131113 BGQ131113:BGR131113 BQM131113:BQN131113 CAI131113:CAJ131113 CKE131113:CKF131113 CUA131113:CUB131113 DDW131113:DDX131113 DNS131113:DNT131113 DXO131113:DXP131113 EHK131113:EHL131113 ERG131113:ERH131113 FBC131113:FBD131113 FKY131113:FKZ131113 FUU131113:FUV131113 GEQ131113:GER131113 GOM131113:GON131113 GYI131113:GYJ131113 HIE131113:HIF131113 HSA131113:HSB131113 IBW131113:IBX131113 ILS131113:ILT131113 IVO131113:IVP131113 JFK131113:JFL131113 JPG131113:JPH131113 JZC131113:JZD131113 KIY131113:KIZ131113 KSU131113:KSV131113 LCQ131113:LCR131113 LMM131113:LMN131113 LWI131113:LWJ131113 MGE131113:MGF131113 MQA131113:MQB131113 MZW131113:MZX131113 NJS131113:NJT131113 NTO131113:NTP131113 ODK131113:ODL131113 ONG131113:ONH131113 OXC131113:OXD131113 PGY131113:PGZ131113 PQU131113:PQV131113 QAQ131113:QAR131113 QKM131113:QKN131113 QUI131113:QUJ131113 REE131113:REF131113 ROA131113:ROB131113 RXW131113:RXX131113 SHS131113:SHT131113 SRO131113:SRP131113 TBK131113:TBL131113 TLG131113:TLH131113 TVC131113:TVD131113 UEY131113:UEZ131113 UOU131113:UOV131113 UYQ131113:UYR131113 VIM131113:VIN131113 VSI131113:VSJ131113 WCE131113:WCF131113 WMA131113:WMB131113 WVW131113:WVX131113 O196649:P196649 JK196649:JL196649 TG196649:TH196649 ADC196649:ADD196649 AMY196649:AMZ196649 AWU196649:AWV196649 BGQ196649:BGR196649 BQM196649:BQN196649 CAI196649:CAJ196649 CKE196649:CKF196649 CUA196649:CUB196649 DDW196649:DDX196649 DNS196649:DNT196649 DXO196649:DXP196649 EHK196649:EHL196649 ERG196649:ERH196649 FBC196649:FBD196649 FKY196649:FKZ196649 FUU196649:FUV196649 GEQ196649:GER196649 GOM196649:GON196649 GYI196649:GYJ196649 HIE196649:HIF196649 HSA196649:HSB196649 IBW196649:IBX196649 ILS196649:ILT196649 IVO196649:IVP196649 JFK196649:JFL196649 JPG196649:JPH196649 JZC196649:JZD196649 KIY196649:KIZ196649 KSU196649:KSV196649 LCQ196649:LCR196649 LMM196649:LMN196649 LWI196649:LWJ196649 MGE196649:MGF196649 MQA196649:MQB196649 MZW196649:MZX196649 NJS196649:NJT196649 NTO196649:NTP196649 ODK196649:ODL196649 ONG196649:ONH196649 OXC196649:OXD196649 PGY196649:PGZ196649 PQU196649:PQV196649 QAQ196649:QAR196649 QKM196649:QKN196649 QUI196649:QUJ196649 REE196649:REF196649 ROA196649:ROB196649 RXW196649:RXX196649 SHS196649:SHT196649 SRO196649:SRP196649 TBK196649:TBL196649 TLG196649:TLH196649 TVC196649:TVD196649 UEY196649:UEZ196649 UOU196649:UOV196649 UYQ196649:UYR196649 VIM196649:VIN196649 VSI196649:VSJ196649 WCE196649:WCF196649 WMA196649:WMB196649 WVW196649:WVX196649 O262185:P262185 JK262185:JL262185 TG262185:TH262185 ADC262185:ADD262185 AMY262185:AMZ262185 AWU262185:AWV262185 BGQ262185:BGR262185 BQM262185:BQN262185 CAI262185:CAJ262185 CKE262185:CKF262185 CUA262185:CUB262185 DDW262185:DDX262185 DNS262185:DNT262185 DXO262185:DXP262185 EHK262185:EHL262185 ERG262185:ERH262185 FBC262185:FBD262185 FKY262185:FKZ262185 FUU262185:FUV262185 GEQ262185:GER262185 GOM262185:GON262185 GYI262185:GYJ262185 HIE262185:HIF262185 HSA262185:HSB262185 IBW262185:IBX262185 ILS262185:ILT262185 IVO262185:IVP262185 JFK262185:JFL262185 JPG262185:JPH262185 JZC262185:JZD262185 KIY262185:KIZ262185 KSU262185:KSV262185 LCQ262185:LCR262185 LMM262185:LMN262185 LWI262185:LWJ262185 MGE262185:MGF262185 MQA262185:MQB262185 MZW262185:MZX262185 NJS262185:NJT262185 NTO262185:NTP262185 ODK262185:ODL262185 ONG262185:ONH262185 OXC262185:OXD262185 PGY262185:PGZ262185 PQU262185:PQV262185 QAQ262185:QAR262185 QKM262185:QKN262185 QUI262185:QUJ262185 REE262185:REF262185 ROA262185:ROB262185 RXW262185:RXX262185 SHS262185:SHT262185 SRO262185:SRP262185 TBK262185:TBL262185 TLG262185:TLH262185 TVC262185:TVD262185 UEY262185:UEZ262185 UOU262185:UOV262185 UYQ262185:UYR262185 VIM262185:VIN262185 VSI262185:VSJ262185 WCE262185:WCF262185 WMA262185:WMB262185 WVW262185:WVX262185 O327721:P327721 JK327721:JL327721 TG327721:TH327721 ADC327721:ADD327721 AMY327721:AMZ327721 AWU327721:AWV327721 BGQ327721:BGR327721 BQM327721:BQN327721 CAI327721:CAJ327721 CKE327721:CKF327721 CUA327721:CUB327721 DDW327721:DDX327721 DNS327721:DNT327721 DXO327721:DXP327721 EHK327721:EHL327721 ERG327721:ERH327721 FBC327721:FBD327721 FKY327721:FKZ327721 FUU327721:FUV327721 GEQ327721:GER327721 GOM327721:GON327721 GYI327721:GYJ327721 HIE327721:HIF327721 HSA327721:HSB327721 IBW327721:IBX327721 ILS327721:ILT327721 IVO327721:IVP327721 JFK327721:JFL327721 JPG327721:JPH327721 JZC327721:JZD327721 KIY327721:KIZ327721 KSU327721:KSV327721 LCQ327721:LCR327721 LMM327721:LMN327721 LWI327721:LWJ327721 MGE327721:MGF327721 MQA327721:MQB327721 MZW327721:MZX327721 NJS327721:NJT327721 NTO327721:NTP327721 ODK327721:ODL327721 ONG327721:ONH327721 OXC327721:OXD327721 PGY327721:PGZ327721 PQU327721:PQV327721 QAQ327721:QAR327721 QKM327721:QKN327721 QUI327721:QUJ327721 REE327721:REF327721 ROA327721:ROB327721 RXW327721:RXX327721 SHS327721:SHT327721 SRO327721:SRP327721 TBK327721:TBL327721 TLG327721:TLH327721 TVC327721:TVD327721 UEY327721:UEZ327721 UOU327721:UOV327721 UYQ327721:UYR327721 VIM327721:VIN327721 VSI327721:VSJ327721 WCE327721:WCF327721 WMA327721:WMB327721 WVW327721:WVX327721 O393257:P393257 JK393257:JL393257 TG393257:TH393257 ADC393257:ADD393257 AMY393257:AMZ393257 AWU393257:AWV393257 BGQ393257:BGR393257 BQM393257:BQN393257 CAI393257:CAJ393257 CKE393257:CKF393257 CUA393257:CUB393257 DDW393257:DDX393257 DNS393257:DNT393257 DXO393257:DXP393257 EHK393257:EHL393257 ERG393257:ERH393257 FBC393257:FBD393257 FKY393257:FKZ393257 FUU393257:FUV393257 GEQ393257:GER393257 GOM393257:GON393257 GYI393257:GYJ393257 HIE393257:HIF393257 HSA393257:HSB393257 IBW393257:IBX393257 ILS393257:ILT393257 IVO393257:IVP393257 JFK393257:JFL393257 JPG393257:JPH393257 JZC393257:JZD393257 KIY393257:KIZ393257 KSU393257:KSV393257 LCQ393257:LCR393257 LMM393257:LMN393257 LWI393257:LWJ393257 MGE393257:MGF393257 MQA393257:MQB393257 MZW393257:MZX393257 NJS393257:NJT393257 NTO393257:NTP393257 ODK393257:ODL393257 ONG393257:ONH393257 OXC393257:OXD393257 PGY393257:PGZ393257 PQU393257:PQV393257 QAQ393257:QAR393257 QKM393257:QKN393257 QUI393257:QUJ393257 REE393257:REF393257 ROA393257:ROB393257 RXW393257:RXX393257 SHS393257:SHT393257 SRO393257:SRP393257 TBK393257:TBL393257 TLG393257:TLH393257 TVC393257:TVD393257 UEY393257:UEZ393257 UOU393257:UOV393257 UYQ393257:UYR393257 VIM393257:VIN393257 VSI393257:VSJ393257 WCE393257:WCF393257 WMA393257:WMB393257 WVW393257:WVX393257 O458793:P458793 JK458793:JL458793 TG458793:TH458793 ADC458793:ADD458793 AMY458793:AMZ458793 AWU458793:AWV458793 BGQ458793:BGR458793 BQM458793:BQN458793 CAI458793:CAJ458793 CKE458793:CKF458793 CUA458793:CUB458793 DDW458793:DDX458793 DNS458793:DNT458793 DXO458793:DXP458793 EHK458793:EHL458793 ERG458793:ERH458793 FBC458793:FBD458793 FKY458793:FKZ458793 FUU458793:FUV458793 GEQ458793:GER458793 GOM458793:GON458793 GYI458793:GYJ458793 HIE458793:HIF458793 HSA458793:HSB458793 IBW458793:IBX458793 ILS458793:ILT458793 IVO458793:IVP458793 JFK458793:JFL458793 JPG458793:JPH458793 JZC458793:JZD458793 KIY458793:KIZ458793 KSU458793:KSV458793 LCQ458793:LCR458793 LMM458793:LMN458793 LWI458793:LWJ458793 MGE458793:MGF458793 MQA458793:MQB458793 MZW458793:MZX458793 NJS458793:NJT458793 NTO458793:NTP458793 ODK458793:ODL458793 ONG458793:ONH458793 OXC458793:OXD458793 PGY458793:PGZ458793 PQU458793:PQV458793 QAQ458793:QAR458793 QKM458793:QKN458793 QUI458793:QUJ458793 REE458793:REF458793 ROA458793:ROB458793 RXW458793:RXX458793 SHS458793:SHT458793 SRO458793:SRP458793 TBK458793:TBL458793 TLG458793:TLH458793 TVC458793:TVD458793 UEY458793:UEZ458793 UOU458793:UOV458793 UYQ458793:UYR458793 VIM458793:VIN458793 VSI458793:VSJ458793 WCE458793:WCF458793 WMA458793:WMB458793 WVW458793:WVX458793 O524329:P524329 JK524329:JL524329 TG524329:TH524329 ADC524329:ADD524329 AMY524329:AMZ524329 AWU524329:AWV524329 BGQ524329:BGR524329 BQM524329:BQN524329 CAI524329:CAJ524329 CKE524329:CKF524329 CUA524329:CUB524329 DDW524329:DDX524329 DNS524329:DNT524329 DXO524329:DXP524329 EHK524329:EHL524329 ERG524329:ERH524329 FBC524329:FBD524329 FKY524329:FKZ524329 FUU524329:FUV524329 GEQ524329:GER524329 GOM524329:GON524329 GYI524329:GYJ524329 HIE524329:HIF524329 HSA524329:HSB524329 IBW524329:IBX524329 ILS524329:ILT524329 IVO524329:IVP524329 JFK524329:JFL524329 JPG524329:JPH524329 JZC524329:JZD524329 KIY524329:KIZ524329 KSU524329:KSV524329 LCQ524329:LCR524329 LMM524329:LMN524329 LWI524329:LWJ524329 MGE524329:MGF524329 MQA524329:MQB524329 MZW524329:MZX524329 NJS524329:NJT524329 NTO524329:NTP524329 ODK524329:ODL524329 ONG524329:ONH524329 OXC524329:OXD524329 PGY524329:PGZ524329 PQU524329:PQV524329 QAQ524329:QAR524329 QKM524329:QKN524329 QUI524329:QUJ524329 REE524329:REF524329 ROA524329:ROB524329 RXW524329:RXX524329 SHS524329:SHT524329 SRO524329:SRP524329 TBK524329:TBL524329 TLG524329:TLH524329 TVC524329:TVD524329 UEY524329:UEZ524329 UOU524329:UOV524329 UYQ524329:UYR524329 VIM524329:VIN524329 VSI524329:VSJ524329 WCE524329:WCF524329 WMA524329:WMB524329 WVW524329:WVX524329 O589865:P589865 JK589865:JL589865 TG589865:TH589865 ADC589865:ADD589865 AMY589865:AMZ589865 AWU589865:AWV589865 BGQ589865:BGR589865 BQM589865:BQN589865 CAI589865:CAJ589865 CKE589865:CKF589865 CUA589865:CUB589865 DDW589865:DDX589865 DNS589865:DNT589865 DXO589865:DXP589865 EHK589865:EHL589865 ERG589865:ERH589865 FBC589865:FBD589865 FKY589865:FKZ589865 FUU589865:FUV589865 GEQ589865:GER589865 GOM589865:GON589865 GYI589865:GYJ589865 HIE589865:HIF589865 HSA589865:HSB589865 IBW589865:IBX589865 ILS589865:ILT589865 IVO589865:IVP589865 JFK589865:JFL589865 JPG589865:JPH589865 JZC589865:JZD589865 KIY589865:KIZ589865 KSU589865:KSV589865 LCQ589865:LCR589865 LMM589865:LMN589865 LWI589865:LWJ589865 MGE589865:MGF589865 MQA589865:MQB589865 MZW589865:MZX589865 NJS589865:NJT589865 NTO589865:NTP589865 ODK589865:ODL589865 ONG589865:ONH589865 OXC589865:OXD589865 PGY589865:PGZ589865 PQU589865:PQV589865 QAQ589865:QAR589865 QKM589865:QKN589865 QUI589865:QUJ589865 REE589865:REF589865 ROA589865:ROB589865 RXW589865:RXX589865 SHS589865:SHT589865 SRO589865:SRP589865 TBK589865:TBL589865 TLG589865:TLH589865 TVC589865:TVD589865 UEY589865:UEZ589865 UOU589865:UOV589865 UYQ589865:UYR589865 VIM589865:VIN589865 VSI589865:VSJ589865 WCE589865:WCF589865 WMA589865:WMB589865 WVW589865:WVX589865 O655401:P655401 JK655401:JL655401 TG655401:TH655401 ADC655401:ADD655401 AMY655401:AMZ655401 AWU655401:AWV655401 BGQ655401:BGR655401 BQM655401:BQN655401 CAI655401:CAJ655401 CKE655401:CKF655401 CUA655401:CUB655401 DDW655401:DDX655401 DNS655401:DNT655401 DXO655401:DXP655401 EHK655401:EHL655401 ERG655401:ERH655401 FBC655401:FBD655401 FKY655401:FKZ655401 FUU655401:FUV655401 GEQ655401:GER655401 GOM655401:GON655401 GYI655401:GYJ655401 HIE655401:HIF655401 HSA655401:HSB655401 IBW655401:IBX655401 ILS655401:ILT655401 IVO655401:IVP655401 JFK655401:JFL655401 JPG655401:JPH655401 JZC655401:JZD655401 KIY655401:KIZ655401 KSU655401:KSV655401 LCQ655401:LCR655401 LMM655401:LMN655401 LWI655401:LWJ655401 MGE655401:MGF655401 MQA655401:MQB655401 MZW655401:MZX655401 NJS655401:NJT655401 NTO655401:NTP655401 ODK655401:ODL655401 ONG655401:ONH655401 OXC655401:OXD655401 PGY655401:PGZ655401 PQU655401:PQV655401 QAQ655401:QAR655401 QKM655401:QKN655401 QUI655401:QUJ655401 REE655401:REF655401 ROA655401:ROB655401 RXW655401:RXX655401 SHS655401:SHT655401 SRO655401:SRP655401 TBK655401:TBL655401 TLG655401:TLH655401 TVC655401:TVD655401 UEY655401:UEZ655401 UOU655401:UOV655401 UYQ655401:UYR655401 VIM655401:VIN655401 VSI655401:VSJ655401 WCE655401:WCF655401 WMA655401:WMB655401 WVW655401:WVX655401 O720937:P720937 JK720937:JL720937 TG720937:TH720937 ADC720937:ADD720937 AMY720937:AMZ720937 AWU720937:AWV720937 BGQ720937:BGR720937 BQM720937:BQN720937 CAI720937:CAJ720937 CKE720937:CKF720937 CUA720937:CUB720937 DDW720937:DDX720937 DNS720937:DNT720937 DXO720937:DXP720937 EHK720937:EHL720937 ERG720937:ERH720937 FBC720937:FBD720937 FKY720937:FKZ720937 FUU720937:FUV720937 GEQ720937:GER720937 GOM720937:GON720937 GYI720937:GYJ720937 HIE720937:HIF720937 HSA720937:HSB720937 IBW720937:IBX720937 ILS720937:ILT720937 IVO720937:IVP720937 JFK720937:JFL720937 JPG720937:JPH720937 JZC720937:JZD720937 KIY720937:KIZ720937 KSU720937:KSV720937 LCQ720937:LCR720937 LMM720937:LMN720937 LWI720937:LWJ720937 MGE720937:MGF720937 MQA720937:MQB720937 MZW720937:MZX720937 NJS720937:NJT720937 NTO720937:NTP720937 ODK720937:ODL720937 ONG720937:ONH720937 OXC720937:OXD720937 PGY720937:PGZ720937 PQU720937:PQV720937 QAQ720937:QAR720937 QKM720937:QKN720937 QUI720937:QUJ720937 REE720937:REF720937 ROA720937:ROB720937 RXW720937:RXX720937 SHS720937:SHT720937 SRO720937:SRP720937 TBK720937:TBL720937 TLG720937:TLH720937 TVC720937:TVD720937 UEY720937:UEZ720937 UOU720937:UOV720937 UYQ720937:UYR720937 VIM720937:VIN720937 VSI720937:VSJ720937 WCE720937:WCF720937 WMA720937:WMB720937 WVW720937:WVX720937 O786473:P786473 JK786473:JL786473 TG786473:TH786473 ADC786473:ADD786473 AMY786473:AMZ786473 AWU786473:AWV786473 BGQ786473:BGR786473 BQM786473:BQN786473 CAI786473:CAJ786473 CKE786473:CKF786473 CUA786473:CUB786473 DDW786473:DDX786473 DNS786473:DNT786473 DXO786473:DXP786473 EHK786473:EHL786473 ERG786473:ERH786473 FBC786473:FBD786473 FKY786473:FKZ786473 FUU786473:FUV786473 GEQ786473:GER786473 GOM786473:GON786473 GYI786473:GYJ786473 HIE786473:HIF786473 HSA786473:HSB786473 IBW786473:IBX786473 ILS786473:ILT786473 IVO786473:IVP786473 JFK786473:JFL786473 JPG786473:JPH786473 JZC786473:JZD786473 KIY786473:KIZ786473 KSU786473:KSV786473 LCQ786473:LCR786473 LMM786473:LMN786473 LWI786473:LWJ786473 MGE786473:MGF786473 MQA786473:MQB786473 MZW786473:MZX786473 NJS786473:NJT786473 NTO786473:NTP786473 ODK786473:ODL786473 ONG786473:ONH786473 OXC786473:OXD786473 PGY786473:PGZ786473 PQU786473:PQV786473 QAQ786473:QAR786473 QKM786473:QKN786473 QUI786473:QUJ786473 REE786473:REF786473 ROA786473:ROB786473 RXW786473:RXX786473 SHS786473:SHT786473 SRO786473:SRP786473 TBK786473:TBL786473 TLG786473:TLH786473 TVC786473:TVD786473 UEY786473:UEZ786473 UOU786473:UOV786473 UYQ786473:UYR786473 VIM786473:VIN786473 VSI786473:VSJ786473 WCE786473:WCF786473 WMA786473:WMB786473 WVW786473:WVX786473 O852009:P852009 JK852009:JL852009 TG852009:TH852009 ADC852009:ADD852009 AMY852009:AMZ852009 AWU852009:AWV852009 BGQ852009:BGR852009 BQM852009:BQN852009 CAI852009:CAJ852009 CKE852009:CKF852009 CUA852009:CUB852009 DDW852009:DDX852009 DNS852009:DNT852009 DXO852009:DXP852009 EHK852009:EHL852009 ERG852009:ERH852009 FBC852009:FBD852009 FKY852009:FKZ852009 FUU852009:FUV852009 GEQ852009:GER852009 GOM852009:GON852009 GYI852009:GYJ852009 HIE852009:HIF852009 HSA852009:HSB852009 IBW852009:IBX852009 ILS852009:ILT852009 IVO852009:IVP852009 JFK852009:JFL852009 JPG852009:JPH852009 JZC852009:JZD852009 KIY852009:KIZ852009 KSU852009:KSV852009 LCQ852009:LCR852009 LMM852009:LMN852009 LWI852009:LWJ852009 MGE852009:MGF852009 MQA852009:MQB852009 MZW852009:MZX852009 NJS852009:NJT852009 NTO852009:NTP852009 ODK852009:ODL852009 ONG852009:ONH852009 OXC852009:OXD852009 PGY852009:PGZ852009 PQU852009:PQV852009 QAQ852009:QAR852009 QKM852009:QKN852009 QUI852009:QUJ852009 REE852009:REF852009 ROA852009:ROB852009 RXW852009:RXX852009 SHS852009:SHT852009 SRO852009:SRP852009 TBK852009:TBL852009 TLG852009:TLH852009 TVC852009:TVD852009 UEY852009:UEZ852009 UOU852009:UOV852009 UYQ852009:UYR852009 VIM852009:VIN852009 VSI852009:VSJ852009 WCE852009:WCF852009 WMA852009:WMB852009 WVW852009:WVX852009 O917545:P917545 JK917545:JL917545 TG917545:TH917545 ADC917545:ADD917545 AMY917545:AMZ917545 AWU917545:AWV917545 BGQ917545:BGR917545 BQM917545:BQN917545 CAI917545:CAJ917545 CKE917545:CKF917545 CUA917545:CUB917545 DDW917545:DDX917545 DNS917545:DNT917545 DXO917545:DXP917545 EHK917545:EHL917545 ERG917545:ERH917545 FBC917545:FBD917545 FKY917545:FKZ917545 FUU917545:FUV917545 GEQ917545:GER917545 GOM917545:GON917545 GYI917545:GYJ917545 HIE917545:HIF917545 HSA917545:HSB917545 IBW917545:IBX917545 ILS917545:ILT917545 IVO917545:IVP917545 JFK917545:JFL917545 JPG917545:JPH917545 JZC917545:JZD917545 KIY917545:KIZ917545 KSU917545:KSV917545 LCQ917545:LCR917545 LMM917545:LMN917545 LWI917545:LWJ917545 MGE917545:MGF917545 MQA917545:MQB917545 MZW917545:MZX917545 NJS917545:NJT917545 NTO917545:NTP917545 ODK917545:ODL917545 ONG917545:ONH917545 OXC917545:OXD917545 PGY917545:PGZ917545 PQU917545:PQV917545 QAQ917545:QAR917545 QKM917545:QKN917545 QUI917545:QUJ917545 REE917545:REF917545 ROA917545:ROB917545 RXW917545:RXX917545 SHS917545:SHT917545 SRO917545:SRP917545 TBK917545:TBL917545 TLG917545:TLH917545 TVC917545:TVD917545 UEY917545:UEZ917545 UOU917545:UOV917545 UYQ917545:UYR917545 VIM917545:VIN917545 VSI917545:VSJ917545 WCE917545:WCF917545 WMA917545:WMB917545 WVW917545:WVX917545 O983081:P983081 JK983081:JL983081 TG983081:TH983081 ADC983081:ADD983081 AMY983081:AMZ983081 AWU983081:AWV983081 BGQ983081:BGR983081 BQM983081:BQN983081 CAI983081:CAJ983081 CKE983081:CKF983081 CUA983081:CUB983081 DDW983081:DDX983081 DNS983081:DNT983081 DXO983081:DXP983081 EHK983081:EHL983081 ERG983081:ERH983081 FBC983081:FBD983081 FKY983081:FKZ983081 FUU983081:FUV983081 GEQ983081:GER983081 GOM983081:GON983081 GYI983081:GYJ983081 HIE983081:HIF983081 HSA983081:HSB983081 IBW983081:IBX983081 ILS983081:ILT983081 IVO983081:IVP983081 JFK983081:JFL983081 JPG983081:JPH983081 JZC983081:JZD983081 KIY983081:KIZ983081 KSU983081:KSV983081 LCQ983081:LCR983081 LMM983081:LMN983081 LWI983081:LWJ983081 MGE983081:MGF983081 MQA983081:MQB983081 MZW983081:MZX983081 NJS983081:NJT983081 NTO983081:NTP983081 ODK983081:ODL983081 ONG983081:ONH983081 OXC983081:OXD983081 PGY983081:PGZ983081 PQU983081:PQV983081 QAQ983081:QAR983081 QKM983081:QKN983081 QUI983081:QUJ983081 REE983081:REF983081 ROA983081:ROB983081 RXW983081:RXX983081 SHS983081:SHT983081 SRO983081:SRP983081 TBK983081:TBL983081 TLG983081:TLH983081 TVC983081:TVD983081 UEY983081:UEZ983081 UOU983081:UOV983081 UYQ983081:UYR983081 VIM983081:VIN983081 VSI983081:VSJ983081 WCE983081:WCF983081 WMA983081:WMB983081 D41:F41" xr:uid="{39D3675A-6650-48F5-B5CC-C09FF36D6BAF}">
      <formula1>-99999999999990</formula1>
      <formula2>9999999999999990</formula2>
    </dataValidation>
  </dataValidations>
  <pageMargins left="0.25" right="0.25" top="0.75" bottom="0.75" header="0.3" footer="0.3"/>
  <pageSetup paperSize="9" scale="39" orientation="portrait" r:id="rId1"/>
  <extLst>
    <ext xmlns:x14="http://schemas.microsoft.com/office/spreadsheetml/2009/9/main" uri="{CCE6A557-97BC-4b89-ADB6-D9C93CAAB3DF}">
      <x14:dataValidations xmlns:xm="http://schemas.microsoft.com/office/excel/2006/main" count="1">
        <x14:dataValidation type="decimal" allowBlank="1" showInputMessage="1" showErrorMessage="1" errorTitle="Невалиден формат" error="Стойността в клетката може да съдържа само положително число._x000a__x000a_За да коригирате натиснете Retry. За да се откажете натиснете Cancel." xr:uid="{07CDBD7D-17C2-4443-A3B2-AEADA091251C}">
          <x14:formula1>
            <xm:f>0</xm:f>
          </x14:formula1>
          <x14:formula2>
            <xm:f>9999999999999990</xm:f>
          </x14:formula2>
          <xm:sqref>D20:F21 IZ20:JB21 SV20:SX21 ACR20:ACT21 AMN20:AMP21 AWJ20:AWL21 BGF20:BGH21 BQB20:BQD21 BZX20:BZZ21 CJT20:CJV21 CTP20:CTR21 DDL20:DDN21 DNH20:DNJ21 DXD20:DXF21 EGZ20:EHB21 EQV20:EQX21 FAR20:FAT21 FKN20:FKP21 FUJ20:FUL21 GEF20:GEH21 GOB20:GOD21 GXX20:GXZ21 HHT20:HHV21 HRP20:HRR21 IBL20:IBN21 ILH20:ILJ21 IVD20:IVF21 JEZ20:JFB21 JOV20:JOX21 JYR20:JYT21 KIN20:KIP21 KSJ20:KSL21 LCF20:LCH21 LMB20:LMD21 LVX20:LVZ21 MFT20:MFV21 MPP20:MPR21 MZL20:MZN21 NJH20:NJJ21 NTD20:NTF21 OCZ20:ODB21 OMV20:OMX21 OWR20:OWT21 PGN20:PGP21 PQJ20:PQL21 QAF20:QAH21 QKB20:QKD21 QTX20:QTZ21 RDT20:RDV21 RNP20:RNR21 RXL20:RXN21 SHH20:SHJ21 SRD20:SRF21 TAZ20:TBB21 TKV20:TKX21 TUR20:TUT21 UEN20:UEP21 UOJ20:UOL21 UYF20:UYH21 VIB20:VID21 VRX20:VRZ21 WBT20:WBV21 WLP20:WLR21 WVL20:WVN21 D65556:F65557 IZ65556:JB65557 SV65556:SX65557 ACR65556:ACT65557 AMN65556:AMP65557 AWJ65556:AWL65557 BGF65556:BGH65557 BQB65556:BQD65557 BZX65556:BZZ65557 CJT65556:CJV65557 CTP65556:CTR65557 DDL65556:DDN65557 DNH65556:DNJ65557 DXD65556:DXF65557 EGZ65556:EHB65557 EQV65556:EQX65557 FAR65556:FAT65557 FKN65556:FKP65557 FUJ65556:FUL65557 GEF65556:GEH65557 GOB65556:GOD65557 GXX65556:GXZ65557 HHT65556:HHV65557 HRP65556:HRR65557 IBL65556:IBN65557 ILH65556:ILJ65557 IVD65556:IVF65557 JEZ65556:JFB65557 JOV65556:JOX65557 JYR65556:JYT65557 KIN65556:KIP65557 KSJ65556:KSL65557 LCF65556:LCH65557 LMB65556:LMD65557 LVX65556:LVZ65557 MFT65556:MFV65557 MPP65556:MPR65557 MZL65556:MZN65557 NJH65556:NJJ65557 NTD65556:NTF65557 OCZ65556:ODB65557 OMV65556:OMX65557 OWR65556:OWT65557 PGN65556:PGP65557 PQJ65556:PQL65557 QAF65556:QAH65557 QKB65556:QKD65557 QTX65556:QTZ65557 RDT65556:RDV65557 RNP65556:RNR65557 RXL65556:RXN65557 SHH65556:SHJ65557 SRD65556:SRF65557 TAZ65556:TBB65557 TKV65556:TKX65557 TUR65556:TUT65557 UEN65556:UEP65557 UOJ65556:UOL65557 UYF65556:UYH65557 VIB65556:VID65557 VRX65556:VRZ65557 WBT65556:WBV65557 WLP65556:WLR65557 WVL65556:WVN65557 D131092:F131093 IZ131092:JB131093 SV131092:SX131093 ACR131092:ACT131093 AMN131092:AMP131093 AWJ131092:AWL131093 BGF131092:BGH131093 BQB131092:BQD131093 BZX131092:BZZ131093 CJT131092:CJV131093 CTP131092:CTR131093 DDL131092:DDN131093 DNH131092:DNJ131093 DXD131092:DXF131093 EGZ131092:EHB131093 EQV131092:EQX131093 FAR131092:FAT131093 FKN131092:FKP131093 FUJ131092:FUL131093 GEF131092:GEH131093 GOB131092:GOD131093 GXX131092:GXZ131093 HHT131092:HHV131093 HRP131092:HRR131093 IBL131092:IBN131093 ILH131092:ILJ131093 IVD131092:IVF131093 JEZ131092:JFB131093 JOV131092:JOX131093 JYR131092:JYT131093 KIN131092:KIP131093 KSJ131092:KSL131093 LCF131092:LCH131093 LMB131092:LMD131093 LVX131092:LVZ131093 MFT131092:MFV131093 MPP131092:MPR131093 MZL131092:MZN131093 NJH131092:NJJ131093 NTD131092:NTF131093 OCZ131092:ODB131093 OMV131092:OMX131093 OWR131092:OWT131093 PGN131092:PGP131093 PQJ131092:PQL131093 QAF131092:QAH131093 QKB131092:QKD131093 QTX131092:QTZ131093 RDT131092:RDV131093 RNP131092:RNR131093 RXL131092:RXN131093 SHH131092:SHJ131093 SRD131092:SRF131093 TAZ131092:TBB131093 TKV131092:TKX131093 TUR131092:TUT131093 UEN131092:UEP131093 UOJ131092:UOL131093 UYF131092:UYH131093 VIB131092:VID131093 VRX131092:VRZ131093 WBT131092:WBV131093 WLP131092:WLR131093 WVL131092:WVN131093 D196628:F196629 IZ196628:JB196629 SV196628:SX196629 ACR196628:ACT196629 AMN196628:AMP196629 AWJ196628:AWL196629 BGF196628:BGH196629 BQB196628:BQD196629 BZX196628:BZZ196629 CJT196628:CJV196629 CTP196628:CTR196629 DDL196628:DDN196629 DNH196628:DNJ196629 DXD196628:DXF196629 EGZ196628:EHB196629 EQV196628:EQX196629 FAR196628:FAT196629 FKN196628:FKP196629 FUJ196628:FUL196629 GEF196628:GEH196629 GOB196628:GOD196629 GXX196628:GXZ196629 HHT196628:HHV196629 HRP196628:HRR196629 IBL196628:IBN196629 ILH196628:ILJ196629 IVD196628:IVF196629 JEZ196628:JFB196629 JOV196628:JOX196629 JYR196628:JYT196629 KIN196628:KIP196629 KSJ196628:KSL196629 LCF196628:LCH196629 LMB196628:LMD196629 LVX196628:LVZ196629 MFT196628:MFV196629 MPP196628:MPR196629 MZL196628:MZN196629 NJH196628:NJJ196629 NTD196628:NTF196629 OCZ196628:ODB196629 OMV196628:OMX196629 OWR196628:OWT196629 PGN196628:PGP196629 PQJ196628:PQL196629 QAF196628:QAH196629 QKB196628:QKD196629 QTX196628:QTZ196629 RDT196628:RDV196629 RNP196628:RNR196629 RXL196628:RXN196629 SHH196628:SHJ196629 SRD196628:SRF196629 TAZ196628:TBB196629 TKV196628:TKX196629 TUR196628:TUT196629 UEN196628:UEP196629 UOJ196628:UOL196629 UYF196628:UYH196629 VIB196628:VID196629 VRX196628:VRZ196629 WBT196628:WBV196629 WLP196628:WLR196629 WVL196628:WVN196629 D262164:F262165 IZ262164:JB262165 SV262164:SX262165 ACR262164:ACT262165 AMN262164:AMP262165 AWJ262164:AWL262165 BGF262164:BGH262165 BQB262164:BQD262165 BZX262164:BZZ262165 CJT262164:CJV262165 CTP262164:CTR262165 DDL262164:DDN262165 DNH262164:DNJ262165 DXD262164:DXF262165 EGZ262164:EHB262165 EQV262164:EQX262165 FAR262164:FAT262165 FKN262164:FKP262165 FUJ262164:FUL262165 GEF262164:GEH262165 GOB262164:GOD262165 GXX262164:GXZ262165 HHT262164:HHV262165 HRP262164:HRR262165 IBL262164:IBN262165 ILH262164:ILJ262165 IVD262164:IVF262165 JEZ262164:JFB262165 JOV262164:JOX262165 JYR262164:JYT262165 KIN262164:KIP262165 KSJ262164:KSL262165 LCF262164:LCH262165 LMB262164:LMD262165 LVX262164:LVZ262165 MFT262164:MFV262165 MPP262164:MPR262165 MZL262164:MZN262165 NJH262164:NJJ262165 NTD262164:NTF262165 OCZ262164:ODB262165 OMV262164:OMX262165 OWR262164:OWT262165 PGN262164:PGP262165 PQJ262164:PQL262165 QAF262164:QAH262165 QKB262164:QKD262165 QTX262164:QTZ262165 RDT262164:RDV262165 RNP262164:RNR262165 RXL262164:RXN262165 SHH262164:SHJ262165 SRD262164:SRF262165 TAZ262164:TBB262165 TKV262164:TKX262165 TUR262164:TUT262165 UEN262164:UEP262165 UOJ262164:UOL262165 UYF262164:UYH262165 VIB262164:VID262165 VRX262164:VRZ262165 WBT262164:WBV262165 WLP262164:WLR262165 WVL262164:WVN262165 D327700:F327701 IZ327700:JB327701 SV327700:SX327701 ACR327700:ACT327701 AMN327700:AMP327701 AWJ327700:AWL327701 BGF327700:BGH327701 BQB327700:BQD327701 BZX327700:BZZ327701 CJT327700:CJV327701 CTP327700:CTR327701 DDL327700:DDN327701 DNH327700:DNJ327701 DXD327700:DXF327701 EGZ327700:EHB327701 EQV327700:EQX327701 FAR327700:FAT327701 FKN327700:FKP327701 FUJ327700:FUL327701 GEF327700:GEH327701 GOB327700:GOD327701 GXX327700:GXZ327701 HHT327700:HHV327701 HRP327700:HRR327701 IBL327700:IBN327701 ILH327700:ILJ327701 IVD327700:IVF327701 JEZ327700:JFB327701 JOV327700:JOX327701 JYR327700:JYT327701 KIN327700:KIP327701 KSJ327700:KSL327701 LCF327700:LCH327701 LMB327700:LMD327701 LVX327700:LVZ327701 MFT327700:MFV327701 MPP327700:MPR327701 MZL327700:MZN327701 NJH327700:NJJ327701 NTD327700:NTF327701 OCZ327700:ODB327701 OMV327700:OMX327701 OWR327700:OWT327701 PGN327700:PGP327701 PQJ327700:PQL327701 QAF327700:QAH327701 QKB327700:QKD327701 QTX327700:QTZ327701 RDT327700:RDV327701 RNP327700:RNR327701 RXL327700:RXN327701 SHH327700:SHJ327701 SRD327700:SRF327701 TAZ327700:TBB327701 TKV327700:TKX327701 TUR327700:TUT327701 UEN327700:UEP327701 UOJ327700:UOL327701 UYF327700:UYH327701 VIB327700:VID327701 VRX327700:VRZ327701 WBT327700:WBV327701 WLP327700:WLR327701 WVL327700:WVN327701 D393236:F393237 IZ393236:JB393237 SV393236:SX393237 ACR393236:ACT393237 AMN393236:AMP393237 AWJ393236:AWL393237 BGF393236:BGH393237 BQB393236:BQD393237 BZX393236:BZZ393237 CJT393236:CJV393237 CTP393236:CTR393237 DDL393236:DDN393237 DNH393236:DNJ393237 DXD393236:DXF393237 EGZ393236:EHB393237 EQV393236:EQX393237 FAR393236:FAT393237 FKN393236:FKP393237 FUJ393236:FUL393237 GEF393236:GEH393237 GOB393236:GOD393237 GXX393236:GXZ393237 HHT393236:HHV393237 HRP393236:HRR393237 IBL393236:IBN393237 ILH393236:ILJ393237 IVD393236:IVF393237 JEZ393236:JFB393237 JOV393236:JOX393237 JYR393236:JYT393237 KIN393236:KIP393237 KSJ393236:KSL393237 LCF393236:LCH393237 LMB393236:LMD393237 LVX393236:LVZ393237 MFT393236:MFV393237 MPP393236:MPR393237 MZL393236:MZN393237 NJH393236:NJJ393237 NTD393236:NTF393237 OCZ393236:ODB393237 OMV393236:OMX393237 OWR393236:OWT393237 PGN393236:PGP393237 PQJ393236:PQL393237 QAF393236:QAH393237 QKB393236:QKD393237 QTX393236:QTZ393237 RDT393236:RDV393237 RNP393236:RNR393237 RXL393236:RXN393237 SHH393236:SHJ393237 SRD393236:SRF393237 TAZ393236:TBB393237 TKV393236:TKX393237 TUR393236:TUT393237 UEN393236:UEP393237 UOJ393236:UOL393237 UYF393236:UYH393237 VIB393236:VID393237 VRX393236:VRZ393237 WBT393236:WBV393237 WLP393236:WLR393237 WVL393236:WVN393237 D458772:F458773 IZ458772:JB458773 SV458772:SX458773 ACR458772:ACT458773 AMN458772:AMP458773 AWJ458772:AWL458773 BGF458772:BGH458773 BQB458772:BQD458773 BZX458772:BZZ458773 CJT458772:CJV458773 CTP458772:CTR458773 DDL458772:DDN458773 DNH458772:DNJ458773 DXD458772:DXF458773 EGZ458772:EHB458773 EQV458772:EQX458773 FAR458772:FAT458773 FKN458772:FKP458773 FUJ458772:FUL458773 GEF458772:GEH458773 GOB458772:GOD458773 GXX458772:GXZ458773 HHT458772:HHV458773 HRP458772:HRR458773 IBL458772:IBN458773 ILH458772:ILJ458773 IVD458772:IVF458773 JEZ458772:JFB458773 JOV458772:JOX458773 JYR458772:JYT458773 KIN458772:KIP458773 KSJ458772:KSL458773 LCF458772:LCH458773 LMB458772:LMD458773 LVX458772:LVZ458773 MFT458772:MFV458773 MPP458772:MPR458773 MZL458772:MZN458773 NJH458772:NJJ458773 NTD458772:NTF458773 OCZ458772:ODB458773 OMV458772:OMX458773 OWR458772:OWT458773 PGN458772:PGP458773 PQJ458772:PQL458773 QAF458772:QAH458773 QKB458772:QKD458773 QTX458772:QTZ458773 RDT458772:RDV458773 RNP458772:RNR458773 RXL458772:RXN458773 SHH458772:SHJ458773 SRD458772:SRF458773 TAZ458772:TBB458773 TKV458772:TKX458773 TUR458772:TUT458773 UEN458772:UEP458773 UOJ458772:UOL458773 UYF458772:UYH458773 VIB458772:VID458773 VRX458772:VRZ458773 WBT458772:WBV458773 WLP458772:WLR458773 WVL458772:WVN458773 D524308:F524309 IZ524308:JB524309 SV524308:SX524309 ACR524308:ACT524309 AMN524308:AMP524309 AWJ524308:AWL524309 BGF524308:BGH524309 BQB524308:BQD524309 BZX524308:BZZ524309 CJT524308:CJV524309 CTP524308:CTR524309 DDL524308:DDN524309 DNH524308:DNJ524309 DXD524308:DXF524309 EGZ524308:EHB524309 EQV524308:EQX524309 FAR524308:FAT524309 FKN524308:FKP524309 FUJ524308:FUL524309 GEF524308:GEH524309 GOB524308:GOD524309 GXX524308:GXZ524309 HHT524308:HHV524309 HRP524308:HRR524309 IBL524308:IBN524309 ILH524308:ILJ524309 IVD524308:IVF524309 JEZ524308:JFB524309 JOV524308:JOX524309 JYR524308:JYT524309 KIN524308:KIP524309 KSJ524308:KSL524309 LCF524308:LCH524309 LMB524308:LMD524309 LVX524308:LVZ524309 MFT524308:MFV524309 MPP524308:MPR524309 MZL524308:MZN524309 NJH524308:NJJ524309 NTD524308:NTF524309 OCZ524308:ODB524309 OMV524308:OMX524309 OWR524308:OWT524309 PGN524308:PGP524309 PQJ524308:PQL524309 QAF524308:QAH524309 QKB524308:QKD524309 QTX524308:QTZ524309 RDT524308:RDV524309 RNP524308:RNR524309 RXL524308:RXN524309 SHH524308:SHJ524309 SRD524308:SRF524309 TAZ524308:TBB524309 TKV524308:TKX524309 TUR524308:TUT524309 UEN524308:UEP524309 UOJ524308:UOL524309 UYF524308:UYH524309 VIB524308:VID524309 VRX524308:VRZ524309 WBT524308:WBV524309 WLP524308:WLR524309 WVL524308:WVN524309 D589844:F589845 IZ589844:JB589845 SV589844:SX589845 ACR589844:ACT589845 AMN589844:AMP589845 AWJ589844:AWL589845 BGF589844:BGH589845 BQB589844:BQD589845 BZX589844:BZZ589845 CJT589844:CJV589845 CTP589844:CTR589845 DDL589844:DDN589845 DNH589844:DNJ589845 DXD589844:DXF589845 EGZ589844:EHB589845 EQV589844:EQX589845 FAR589844:FAT589845 FKN589844:FKP589845 FUJ589844:FUL589845 GEF589844:GEH589845 GOB589844:GOD589845 GXX589844:GXZ589845 HHT589844:HHV589845 HRP589844:HRR589845 IBL589844:IBN589845 ILH589844:ILJ589845 IVD589844:IVF589845 JEZ589844:JFB589845 JOV589844:JOX589845 JYR589844:JYT589845 KIN589844:KIP589845 KSJ589844:KSL589845 LCF589844:LCH589845 LMB589844:LMD589845 LVX589844:LVZ589845 MFT589844:MFV589845 MPP589844:MPR589845 MZL589844:MZN589845 NJH589844:NJJ589845 NTD589844:NTF589845 OCZ589844:ODB589845 OMV589844:OMX589845 OWR589844:OWT589845 PGN589844:PGP589845 PQJ589844:PQL589845 QAF589844:QAH589845 QKB589844:QKD589845 QTX589844:QTZ589845 RDT589844:RDV589845 RNP589844:RNR589845 RXL589844:RXN589845 SHH589844:SHJ589845 SRD589844:SRF589845 TAZ589844:TBB589845 TKV589844:TKX589845 TUR589844:TUT589845 UEN589844:UEP589845 UOJ589844:UOL589845 UYF589844:UYH589845 VIB589844:VID589845 VRX589844:VRZ589845 WBT589844:WBV589845 WLP589844:WLR589845 WVL589844:WVN589845 D655380:F655381 IZ655380:JB655381 SV655380:SX655381 ACR655380:ACT655381 AMN655380:AMP655381 AWJ655380:AWL655381 BGF655380:BGH655381 BQB655380:BQD655381 BZX655380:BZZ655381 CJT655380:CJV655381 CTP655380:CTR655381 DDL655380:DDN655381 DNH655380:DNJ655381 DXD655380:DXF655381 EGZ655380:EHB655381 EQV655380:EQX655381 FAR655380:FAT655381 FKN655380:FKP655381 FUJ655380:FUL655381 GEF655380:GEH655381 GOB655380:GOD655381 GXX655380:GXZ655381 HHT655380:HHV655381 HRP655380:HRR655381 IBL655380:IBN655381 ILH655380:ILJ655381 IVD655380:IVF655381 JEZ655380:JFB655381 JOV655380:JOX655381 JYR655380:JYT655381 KIN655380:KIP655381 KSJ655380:KSL655381 LCF655380:LCH655381 LMB655380:LMD655381 LVX655380:LVZ655381 MFT655380:MFV655381 MPP655380:MPR655381 MZL655380:MZN655381 NJH655380:NJJ655381 NTD655380:NTF655381 OCZ655380:ODB655381 OMV655380:OMX655381 OWR655380:OWT655381 PGN655380:PGP655381 PQJ655380:PQL655381 QAF655380:QAH655381 QKB655380:QKD655381 QTX655380:QTZ655381 RDT655380:RDV655381 RNP655380:RNR655381 RXL655380:RXN655381 SHH655380:SHJ655381 SRD655380:SRF655381 TAZ655380:TBB655381 TKV655380:TKX655381 TUR655380:TUT655381 UEN655380:UEP655381 UOJ655380:UOL655381 UYF655380:UYH655381 VIB655380:VID655381 VRX655380:VRZ655381 WBT655380:WBV655381 WLP655380:WLR655381 WVL655380:WVN655381 D720916:F720917 IZ720916:JB720917 SV720916:SX720917 ACR720916:ACT720917 AMN720916:AMP720917 AWJ720916:AWL720917 BGF720916:BGH720917 BQB720916:BQD720917 BZX720916:BZZ720917 CJT720916:CJV720917 CTP720916:CTR720917 DDL720916:DDN720917 DNH720916:DNJ720917 DXD720916:DXF720917 EGZ720916:EHB720917 EQV720916:EQX720917 FAR720916:FAT720917 FKN720916:FKP720917 FUJ720916:FUL720917 GEF720916:GEH720917 GOB720916:GOD720917 GXX720916:GXZ720917 HHT720916:HHV720917 HRP720916:HRR720917 IBL720916:IBN720917 ILH720916:ILJ720917 IVD720916:IVF720917 JEZ720916:JFB720917 JOV720916:JOX720917 JYR720916:JYT720917 KIN720916:KIP720917 KSJ720916:KSL720917 LCF720916:LCH720917 LMB720916:LMD720917 LVX720916:LVZ720917 MFT720916:MFV720917 MPP720916:MPR720917 MZL720916:MZN720917 NJH720916:NJJ720917 NTD720916:NTF720917 OCZ720916:ODB720917 OMV720916:OMX720917 OWR720916:OWT720917 PGN720916:PGP720917 PQJ720916:PQL720917 QAF720916:QAH720917 QKB720916:QKD720917 QTX720916:QTZ720917 RDT720916:RDV720917 RNP720916:RNR720917 RXL720916:RXN720917 SHH720916:SHJ720917 SRD720916:SRF720917 TAZ720916:TBB720917 TKV720916:TKX720917 TUR720916:TUT720917 UEN720916:UEP720917 UOJ720916:UOL720917 UYF720916:UYH720917 VIB720916:VID720917 VRX720916:VRZ720917 WBT720916:WBV720917 WLP720916:WLR720917 WVL720916:WVN720917 D786452:F786453 IZ786452:JB786453 SV786452:SX786453 ACR786452:ACT786453 AMN786452:AMP786453 AWJ786452:AWL786453 BGF786452:BGH786453 BQB786452:BQD786453 BZX786452:BZZ786453 CJT786452:CJV786453 CTP786452:CTR786453 DDL786452:DDN786453 DNH786452:DNJ786453 DXD786452:DXF786453 EGZ786452:EHB786453 EQV786452:EQX786453 FAR786452:FAT786453 FKN786452:FKP786453 FUJ786452:FUL786453 GEF786452:GEH786453 GOB786452:GOD786453 GXX786452:GXZ786453 HHT786452:HHV786453 HRP786452:HRR786453 IBL786452:IBN786453 ILH786452:ILJ786453 IVD786452:IVF786453 JEZ786452:JFB786453 JOV786452:JOX786453 JYR786452:JYT786453 KIN786452:KIP786453 KSJ786452:KSL786453 LCF786452:LCH786453 LMB786452:LMD786453 LVX786452:LVZ786453 MFT786452:MFV786453 MPP786452:MPR786453 MZL786452:MZN786453 NJH786452:NJJ786453 NTD786452:NTF786453 OCZ786452:ODB786453 OMV786452:OMX786453 OWR786452:OWT786453 PGN786452:PGP786453 PQJ786452:PQL786453 QAF786452:QAH786453 QKB786452:QKD786453 QTX786452:QTZ786453 RDT786452:RDV786453 RNP786452:RNR786453 RXL786452:RXN786453 SHH786452:SHJ786453 SRD786452:SRF786453 TAZ786452:TBB786453 TKV786452:TKX786453 TUR786452:TUT786453 UEN786452:UEP786453 UOJ786452:UOL786453 UYF786452:UYH786453 VIB786452:VID786453 VRX786452:VRZ786453 WBT786452:WBV786453 WLP786452:WLR786453 WVL786452:WVN786453 D851988:F851989 IZ851988:JB851989 SV851988:SX851989 ACR851988:ACT851989 AMN851988:AMP851989 AWJ851988:AWL851989 BGF851988:BGH851989 BQB851988:BQD851989 BZX851988:BZZ851989 CJT851988:CJV851989 CTP851988:CTR851989 DDL851988:DDN851989 DNH851988:DNJ851989 DXD851988:DXF851989 EGZ851988:EHB851989 EQV851988:EQX851989 FAR851988:FAT851989 FKN851988:FKP851989 FUJ851988:FUL851989 GEF851988:GEH851989 GOB851988:GOD851989 GXX851988:GXZ851989 HHT851988:HHV851989 HRP851988:HRR851989 IBL851988:IBN851989 ILH851988:ILJ851989 IVD851988:IVF851989 JEZ851988:JFB851989 JOV851988:JOX851989 JYR851988:JYT851989 KIN851988:KIP851989 KSJ851988:KSL851989 LCF851988:LCH851989 LMB851988:LMD851989 LVX851988:LVZ851989 MFT851988:MFV851989 MPP851988:MPR851989 MZL851988:MZN851989 NJH851988:NJJ851989 NTD851988:NTF851989 OCZ851988:ODB851989 OMV851988:OMX851989 OWR851988:OWT851989 PGN851988:PGP851989 PQJ851988:PQL851989 QAF851988:QAH851989 QKB851988:QKD851989 QTX851988:QTZ851989 RDT851988:RDV851989 RNP851988:RNR851989 RXL851988:RXN851989 SHH851988:SHJ851989 SRD851988:SRF851989 TAZ851988:TBB851989 TKV851988:TKX851989 TUR851988:TUT851989 UEN851988:UEP851989 UOJ851988:UOL851989 UYF851988:UYH851989 VIB851988:VID851989 VRX851988:VRZ851989 WBT851988:WBV851989 WLP851988:WLR851989 WVL851988:WVN851989 D917524:F917525 IZ917524:JB917525 SV917524:SX917525 ACR917524:ACT917525 AMN917524:AMP917525 AWJ917524:AWL917525 BGF917524:BGH917525 BQB917524:BQD917525 BZX917524:BZZ917525 CJT917524:CJV917525 CTP917524:CTR917525 DDL917524:DDN917525 DNH917524:DNJ917525 DXD917524:DXF917525 EGZ917524:EHB917525 EQV917524:EQX917525 FAR917524:FAT917525 FKN917524:FKP917525 FUJ917524:FUL917525 GEF917524:GEH917525 GOB917524:GOD917525 GXX917524:GXZ917525 HHT917524:HHV917525 HRP917524:HRR917525 IBL917524:IBN917525 ILH917524:ILJ917525 IVD917524:IVF917525 JEZ917524:JFB917525 JOV917524:JOX917525 JYR917524:JYT917525 KIN917524:KIP917525 KSJ917524:KSL917525 LCF917524:LCH917525 LMB917524:LMD917525 LVX917524:LVZ917525 MFT917524:MFV917525 MPP917524:MPR917525 MZL917524:MZN917525 NJH917524:NJJ917525 NTD917524:NTF917525 OCZ917524:ODB917525 OMV917524:OMX917525 OWR917524:OWT917525 PGN917524:PGP917525 PQJ917524:PQL917525 QAF917524:QAH917525 QKB917524:QKD917525 QTX917524:QTZ917525 RDT917524:RDV917525 RNP917524:RNR917525 RXL917524:RXN917525 SHH917524:SHJ917525 SRD917524:SRF917525 TAZ917524:TBB917525 TKV917524:TKX917525 TUR917524:TUT917525 UEN917524:UEP917525 UOJ917524:UOL917525 UYF917524:UYH917525 VIB917524:VID917525 VRX917524:VRZ917525 WBT917524:WBV917525 WLP917524:WLR917525 WVL917524:WVN917525 D983060:F983061 IZ983060:JB983061 SV983060:SX983061 ACR983060:ACT983061 AMN983060:AMP983061 AWJ983060:AWL983061 BGF983060:BGH983061 BQB983060:BQD983061 BZX983060:BZZ983061 CJT983060:CJV983061 CTP983060:CTR983061 DDL983060:DDN983061 DNH983060:DNJ983061 DXD983060:DXF983061 EGZ983060:EHB983061 EQV983060:EQX983061 FAR983060:FAT983061 FKN983060:FKP983061 FUJ983060:FUL983061 GEF983060:GEH983061 GOB983060:GOD983061 GXX983060:GXZ983061 HHT983060:HHV983061 HRP983060:HRR983061 IBL983060:IBN983061 ILH983060:ILJ983061 IVD983060:IVF983061 JEZ983060:JFB983061 JOV983060:JOX983061 JYR983060:JYT983061 KIN983060:KIP983061 KSJ983060:KSL983061 LCF983060:LCH983061 LMB983060:LMD983061 LVX983060:LVZ983061 MFT983060:MFV983061 MPP983060:MPR983061 MZL983060:MZN983061 NJH983060:NJJ983061 NTD983060:NTF983061 OCZ983060:ODB983061 OMV983060:OMX983061 OWR983060:OWT983061 PGN983060:PGP983061 PQJ983060:PQL983061 QAF983060:QAH983061 QKB983060:QKD983061 QTX983060:QTZ983061 RDT983060:RDV983061 RNP983060:RNR983061 RXL983060:RXN983061 SHH983060:SHJ983061 SRD983060:SRF983061 TAZ983060:TBB983061 TKV983060:TKX983061 TUR983060:TUT983061 UEN983060:UEP983061 UOJ983060:UOL983061 UYF983060:UYH983061 VIB983060:VID983061 VRX983060:VRZ983061 WBT983060:WBV983061 WLP983060:WLR983061 WVL983060:WVN983061 H20:I21 JD20:JE21 SZ20:TA21 ACV20:ACW21 AMR20:AMS21 AWN20:AWO21 BGJ20:BGK21 BQF20:BQG21 CAB20:CAC21 CJX20:CJY21 CTT20:CTU21 DDP20:DDQ21 DNL20:DNM21 DXH20:DXI21 EHD20:EHE21 EQZ20:ERA21 FAV20:FAW21 FKR20:FKS21 FUN20:FUO21 GEJ20:GEK21 GOF20:GOG21 GYB20:GYC21 HHX20:HHY21 HRT20:HRU21 IBP20:IBQ21 ILL20:ILM21 IVH20:IVI21 JFD20:JFE21 JOZ20:JPA21 JYV20:JYW21 KIR20:KIS21 KSN20:KSO21 LCJ20:LCK21 LMF20:LMG21 LWB20:LWC21 MFX20:MFY21 MPT20:MPU21 MZP20:MZQ21 NJL20:NJM21 NTH20:NTI21 ODD20:ODE21 OMZ20:ONA21 OWV20:OWW21 PGR20:PGS21 PQN20:PQO21 QAJ20:QAK21 QKF20:QKG21 QUB20:QUC21 RDX20:RDY21 RNT20:RNU21 RXP20:RXQ21 SHL20:SHM21 SRH20:SRI21 TBD20:TBE21 TKZ20:TLA21 TUV20:TUW21 UER20:UES21 UON20:UOO21 UYJ20:UYK21 VIF20:VIG21 VSB20:VSC21 WBX20:WBY21 WLT20:WLU21 WVP20:WVQ21 H65556:I65557 JD65556:JE65557 SZ65556:TA65557 ACV65556:ACW65557 AMR65556:AMS65557 AWN65556:AWO65557 BGJ65556:BGK65557 BQF65556:BQG65557 CAB65556:CAC65557 CJX65556:CJY65557 CTT65556:CTU65557 DDP65556:DDQ65557 DNL65556:DNM65557 DXH65556:DXI65557 EHD65556:EHE65557 EQZ65556:ERA65557 FAV65556:FAW65557 FKR65556:FKS65557 FUN65556:FUO65557 GEJ65556:GEK65557 GOF65556:GOG65557 GYB65556:GYC65557 HHX65556:HHY65557 HRT65556:HRU65557 IBP65556:IBQ65557 ILL65556:ILM65557 IVH65556:IVI65557 JFD65556:JFE65557 JOZ65556:JPA65557 JYV65556:JYW65557 KIR65556:KIS65557 KSN65556:KSO65557 LCJ65556:LCK65557 LMF65556:LMG65557 LWB65556:LWC65557 MFX65556:MFY65557 MPT65556:MPU65557 MZP65556:MZQ65557 NJL65556:NJM65557 NTH65556:NTI65557 ODD65556:ODE65557 OMZ65556:ONA65557 OWV65556:OWW65557 PGR65556:PGS65557 PQN65556:PQO65557 QAJ65556:QAK65557 QKF65556:QKG65557 QUB65556:QUC65557 RDX65556:RDY65557 RNT65556:RNU65557 RXP65556:RXQ65557 SHL65556:SHM65557 SRH65556:SRI65557 TBD65556:TBE65557 TKZ65556:TLA65557 TUV65556:TUW65557 UER65556:UES65557 UON65556:UOO65557 UYJ65556:UYK65557 VIF65556:VIG65557 VSB65556:VSC65557 WBX65556:WBY65557 WLT65556:WLU65557 WVP65556:WVQ65557 H131092:I131093 JD131092:JE131093 SZ131092:TA131093 ACV131092:ACW131093 AMR131092:AMS131093 AWN131092:AWO131093 BGJ131092:BGK131093 BQF131092:BQG131093 CAB131092:CAC131093 CJX131092:CJY131093 CTT131092:CTU131093 DDP131092:DDQ131093 DNL131092:DNM131093 DXH131092:DXI131093 EHD131092:EHE131093 EQZ131092:ERA131093 FAV131092:FAW131093 FKR131092:FKS131093 FUN131092:FUO131093 GEJ131092:GEK131093 GOF131092:GOG131093 GYB131092:GYC131093 HHX131092:HHY131093 HRT131092:HRU131093 IBP131092:IBQ131093 ILL131092:ILM131093 IVH131092:IVI131093 JFD131092:JFE131093 JOZ131092:JPA131093 JYV131092:JYW131093 KIR131092:KIS131093 KSN131092:KSO131093 LCJ131092:LCK131093 LMF131092:LMG131093 LWB131092:LWC131093 MFX131092:MFY131093 MPT131092:MPU131093 MZP131092:MZQ131093 NJL131092:NJM131093 NTH131092:NTI131093 ODD131092:ODE131093 OMZ131092:ONA131093 OWV131092:OWW131093 PGR131092:PGS131093 PQN131092:PQO131093 QAJ131092:QAK131093 QKF131092:QKG131093 QUB131092:QUC131093 RDX131092:RDY131093 RNT131092:RNU131093 RXP131092:RXQ131093 SHL131092:SHM131093 SRH131092:SRI131093 TBD131092:TBE131093 TKZ131092:TLA131093 TUV131092:TUW131093 UER131092:UES131093 UON131092:UOO131093 UYJ131092:UYK131093 VIF131092:VIG131093 VSB131092:VSC131093 WBX131092:WBY131093 WLT131092:WLU131093 WVP131092:WVQ131093 H196628:I196629 JD196628:JE196629 SZ196628:TA196629 ACV196628:ACW196629 AMR196628:AMS196629 AWN196628:AWO196629 BGJ196628:BGK196629 BQF196628:BQG196629 CAB196628:CAC196629 CJX196628:CJY196629 CTT196628:CTU196629 DDP196628:DDQ196629 DNL196628:DNM196629 DXH196628:DXI196629 EHD196628:EHE196629 EQZ196628:ERA196629 FAV196628:FAW196629 FKR196628:FKS196629 FUN196628:FUO196629 GEJ196628:GEK196629 GOF196628:GOG196629 GYB196628:GYC196629 HHX196628:HHY196629 HRT196628:HRU196629 IBP196628:IBQ196629 ILL196628:ILM196629 IVH196628:IVI196629 JFD196628:JFE196629 JOZ196628:JPA196629 JYV196628:JYW196629 KIR196628:KIS196629 KSN196628:KSO196629 LCJ196628:LCK196629 LMF196628:LMG196629 LWB196628:LWC196629 MFX196628:MFY196629 MPT196628:MPU196629 MZP196628:MZQ196629 NJL196628:NJM196629 NTH196628:NTI196629 ODD196628:ODE196629 OMZ196628:ONA196629 OWV196628:OWW196629 PGR196628:PGS196629 PQN196628:PQO196629 QAJ196628:QAK196629 QKF196628:QKG196629 QUB196628:QUC196629 RDX196628:RDY196629 RNT196628:RNU196629 RXP196628:RXQ196629 SHL196628:SHM196629 SRH196628:SRI196629 TBD196628:TBE196629 TKZ196628:TLA196629 TUV196628:TUW196629 UER196628:UES196629 UON196628:UOO196629 UYJ196628:UYK196629 VIF196628:VIG196629 VSB196628:VSC196629 WBX196628:WBY196629 WLT196628:WLU196629 WVP196628:WVQ196629 H262164:I262165 JD262164:JE262165 SZ262164:TA262165 ACV262164:ACW262165 AMR262164:AMS262165 AWN262164:AWO262165 BGJ262164:BGK262165 BQF262164:BQG262165 CAB262164:CAC262165 CJX262164:CJY262165 CTT262164:CTU262165 DDP262164:DDQ262165 DNL262164:DNM262165 DXH262164:DXI262165 EHD262164:EHE262165 EQZ262164:ERA262165 FAV262164:FAW262165 FKR262164:FKS262165 FUN262164:FUO262165 GEJ262164:GEK262165 GOF262164:GOG262165 GYB262164:GYC262165 HHX262164:HHY262165 HRT262164:HRU262165 IBP262164:IBQ262165 ILL262164:ILM262165 IVH262164:IVI262165 JFD262164:JFE262165 JOZ262164:JPA262165 JYV262164:JYW262165 KIR262164:KIS262165 KSN262164:KSO262165 LCJ262164:LCK262165 LMF262164:LMG262165 LWB262164:LWC262165 MFX262164:MFY262165 MPT262164:MPU262165 MZP262164:MZQ262165 NJL262164:NJM262165 NTH262164:NTI262165 ODD262164:ODE262165 OMZ262164:ONA262165 OWV262164:OWW262165 PGR262164:PGS262165 PQN262164:PQO262165 QAJ262164:QAK262165 QKF262164:QKG262165 QUB262164:QUC262165 RDX262164:RDY262165 RNT262164:RNU262165 RXP262164:RXQ262165 SHL262164:SHM262165 SRH262164:SRI262165 TBD262164:TBE262165 TKZ262164:TLA262165 TUV262164:TUW262165 UER262164:UES262165 UON262164:UOO262165 UYJ262164:UYK262165 VIF262164:VIG262165 VSB262164:VSC262165 WBX262164:WBY262165 WLT262164:WLU262165 WVP262164:WVQ262165 H327700:I327701 JD327700:JE327701 SZ327700:TA327701 ACV327700:ACW327701 AMR327700:AMS327701 AWN327700:AWO327701 BGJ327700:BGK327701 BQF327700:BQG327701 CAB327700:CAC327701 CJX327700:CJY327701 CTT327700:CTU327701 DDP327700:DDQ327701 DNL327700:DNM327701 DXH327700:DXI327701 EHD327700:EHE327701 EQZ327700:ERA327701 FAV327700:FAW327701 FKR327700:FKS327701 FUN327700:FUO327701 GEJ327700:GEK327701 GOF327700:GOG327701 GYB327700:GYC327701 HHX327700:HHY327701 HRT327700:HRU327701 IBP327700:IBQ327701 ILL327700:ILM327701 IVH327700:IVI327701 JFD327700:JFE327701 JOZ327700:JPA327701 JYV327700:JYW327701 KIR327700:KIS327701 KSN327700:KSO327701 LCJ327700:LCK327701 LMF327700:LMG327701 LWB327700:LWC327701 MFX327700:MFY327701 MPT327700:MPU327701 MZP327700:MZQ327701 NJL327700:NJM327701 NTH327700:NTI327701 ODD327700:ODE327701 OMZ327700:ONA327701 OWV327700:OWW327701 PGR327700:PGS327701 PQN327700:PQO327701 QAJ327700:QAK327701 QKF327700:QKG327701 QUB327700:QUC327701 RDX327700:RDY327701 RNT327700:RNU327701 RXP327700:RXQ327701 SHL327700:SHM327701 SRH327700:SRI327701 TBD327700:TBE327701 TKZ327700:TLA327701 TUV327700:TUW327701 UER327700:UES327701 UON327700:UOO327701 UYJ327700:UYK327701 VIF327700:VIG327701 VSB327700:VSC327701 WBX327700:WBY327701 WLT327700:WLU327701 WVP327700:WVQ327701 H393236:I393237 JD393236:JE393237 SZ393236:TA393237 ACV393236:ACW393237 AMR393236:AMS393237 AWN393236:AWO393237 BGJ393236:BGK393237 BQF393236:BQG393237 CAB393236:CAC393237 CJX393236:CJY393237 CTT393236:CTU393237 DDP393236:DDQ393237 DNL393236:DNM393237 DXH393236:DXI393237 EHD393236:EHE393237 EQZ393236:ERA393237 FAV393236:FAW393237 FKR393236:FKS393237 FUN393236:FUO393237 GEJ393236:GEK393237 GOF393236:GOG393237 GYB393236:GYC393237 HHX393236:HHY393237 HRT393236:HRU393237 IBP393236:IBQ393237 ILL393236:ILM393237 IVH393236:IVI393237 JFD393236:JFE393237 JOZ393236:JPA393237 JYV393236:JYW393237 KIR393236:KIS393237 KSN393236:KSO393237 LCJ393236:LCK393237 LMF393236:LMG393237 LWB393236:LWC393237 MFX393236:MFY393237 MPT393236:MPU393237 MZP393236:MZQ393237 NJL393236:NJM393237 NTH393236:NTI393237 ODD393236:ODE393237 OMZ393236:ONA393237 OWV393236:OWW393237 PGR393236:PGS393237 PQN393236:PQO393237 QAJ393236:QAK393237 QKF393236:QKG393237 QUB393236:QUC393237 RDX393236:RDY393237 RNT393236:RNU393237 RXP393236:RXQ393237 SHL393236:SHM393237 SRH393236:SRI393237 TBD393236:TBE393237 TKZ393236:TLA393237 TUV393236:TUW393237 UER393236:UES393237 UON393236:UOO393237 UYJ393236:UYK393237 VIF393236:VIG393237 VSB393236:VSC393237 WBX393236:WBY393237 WLT393236:WLU393237 WVP393236:WVQ393237 H458772:I458773 JD458772:JE458773 SZ458772:TA458773 ACV458772:ACW458773 AMR458772:AMS458773 AWN458772:AWO458773 BGJ458772:BGK458773 BQF458772:BQG458773 CAB458772:CAC458773 CJX458772:CJY458773 CTT458772:CTU458773 DDP458772:DDQ458773 DNL458772:DNM458773 DXH458772:DXI458773 EHD458772:EHE458773 EQZ458772:ERA458773 FAV458772:FAW458773 FKR458772:FKS458773 FUN458772:FUO458773 GEJ458772:GEK458773 GOF458772:GOG458773 GYB458772:GYC458773 HHX458772:HHY458773 HRT458772:HRU458773 IBP458772:IBQ458773 ILL458772:ILM458773 IVH458772:IVI458773 JFD458772:JFE458773 JOZ458772:JPA458773 JYV458772:JYW458773 KIR458772:KIS458773 KSN458772:KSO458773 LCJ458772:LCK458773 LMF458772:LMG458773 LWB458772:LWC458773 MFX458772:MFY458773 MPT458772:MPU458773 MZP458772:MZQ458773 NJL458772:NJM458773 NTH458772:NTI458773 ODD458772:ODE458773 OMZ458772:ONA458773 OWV458772:OWW458773 PGR458772:PGS458773 PQN458772:PQO458773 QAJ458772:QAK458773 QKF458772:QKG458773 QUB458772:QUC458773 RDX458772:RDY458773 RNT458772:RNU458773 RXP458772:RXQ458773 SHL458772:SHM458773 SRH458772:SRI458773 TBD458772:TBE458773 TKZ458772:TLA458773 TUV458772:TUW458773 UER458772:UES458773 UON458772:UOO458773 UYJ458772:UYK458773 VIF458772:VIG458773 VSB458772:VSC458773 WBX458772:WBY458773 WLT458772:WLU458773 WVP458772:WVQ458773 H524308:I524309 JD524308:JE524309 SZ524308:TA524309 ACV524308:ACW524309 AMR524308:AMS524309 AWN524308:AWO524309 BGJ524308:BGK524309 BQF524308:BQG524309 CAB524308:CAC524309 CJX524308:CJY524309 CTT524308:CTU524309 DDP524308:DDQ524309 DNL524308:DNM524309 DXH524308:DXI524309 EHD524308:EHE524309 EQZ524308:ERA524309 FAV524308:FAW524309 FKR524308:FKS524309 FUN524308:FUO524309 GEJ524308:GEK524309 GOF524308:GOG524309 GYB524308:GYC524309 HHX524308:HHY524309 HRT524308:HRU524309 IBP524308:IBQ524309 ILL524308:ILM524309 IVH524308:IVI524309 JFD524308:JFE524309 JOZ524308:JPA524309 JYV524308:JYW524309 KIR524308:KIS524309 KSN524308:KSO524309 LCJ524308:LCK524309 LMF524308:LMG524309 LWB524308:LWC524309 MFX524308:MFY524309 MPT524308:MPU524309 MZP524308:MZQ524309 NJL524308:NJM524309 NTH524308:NTI524309 ODD524308:ODE524309 OMZ524308:ONA524309 OWV524308:OWW524309 PGR524308:PGS524309 PQN524308:PQO524309 QAJ524308:QAK524309 QKF524308:QKG524309 QUB524308:QUC524309 RDX524308:RDY524309 RNT524308:RNU524309 RXP524308:RXQ524309 SHL524308:SHM524309 SRH524308:SRI524309 TBD524308:TBE524309 TKZ524308:TLA524309 TUV524308:TUW524309 UER524308:UES524309 UON524308:UOO524309 UYJ524308:UYK524309 VIF524308:VIG524309 VSB524308:VSC524309 WBX524308:WBY524309 WLT524308:WLU524309 WVP524308:WVQ524309 H589844:I589845 JD589844:JE589845 SZ589844:TA589845 ACV589844:ACW589845 AMR589844:AMS589845 AWN589844:AWO589845 BGJ589844:BGK589845 BQF589844:BQG589845 CAB589844:CAC589845 CJX589844:CJY589845 CTT589844:CTU589845 DDP589844:DDQ589845 DNL589844:DNM589845 DXH589844:DXI589845 EHD589844:EHE589845 EQZ589844:ERA589845 FAV589844:FAW589845 FKR589844:FKS589845 FUN589844:FUO589845 GEJ589844:GEK589845 GOF589844:GOG589845 GYB589844:GYC589845 HHX589844:HHY589845 HRT589844:HRU589845 IBP589844:IBQ589845 ILL589844:ILM589845 IVH589844:IVI589845 JFD589844:JFE589845 JOZ589844:JPA589845 JYV589844:JYW589845 KIR589844:KIS589845 KSN589844:KSO589845 LCJ589844:LCK589845 LMF589844:LMG589845 LWB589844:LWC589845 MFX589844:MFY589845 MPT589844:MPU589845 MZP589844:MZQ589845 NJL589844:NJM589845 NTH589844:NTI589845 ODD589844:ODE589845 OMZ589844:ONA589845 OWV589844:OWW589845 PGR589844:PGS589845 PQN589844:PQO589845 QAJ589844:QAK589845 QKF589844:QKG589845 QUB589844:QUC589845 RDX589844:RDY589845 RNT589844:RNU589845 RXP589844:RXQ589845 SHL589844:SHM589845 SRH589844:SRI589845 TBD589844:TBE589845 TKZ589844:TLA589845 TUV589844:TUW589845 UER589844:UES589845 UON589844:UOO589845 UYJ589844:UYK589845 VIF589844:VIG589845 VSB589844:VSC589845 WBX589844:WBY589845 WLT589844:WLU589845 WVP589844:WVQ589845 H655380:I655381 JD655380:JE655381 SZ655380:TA655381 ACV655380:ACW655381 AMR655380:AMS655381 AWN655380:AWO655381 BGJ655380:BGK655381 BQF655380:BQG655381 CAB655380:CAC655381 CJX655380:CJY655381 CTT655380:CTU655381 DDP655380:DDQ655381 DNL655380:DNM655381 DXH655380:DXI655381 EHD655380:EHE655381 EQZ655380:ERA655381 FAV655380:FAW655381 FKR655380:FKS655381 FUN655380:FUO655381 GEJ655380:GEK655381 GOF655380:GOG655381 GYB655380:GYC655381 HHX655380:HHY655381 HRT655380:HRU655381 IBP655380:IBQ655381 ILL655380:ILM655381 IVH655380:IVI655381 JFD655380:JFE655381 JOZ655380:JPA655381 JYV655380:JYW655381 KIR655380:KIS655381 KSN655380:KSO655381 LCJ655380:LCK655381 LMF655380:LMG655381 LWB655380:LWC655381 MFX655380:MFY655381 MPT655380:MPU655381 MZP655380:MZQ655381 NJL655380:NJM655381 NTH655380:NTI655381 ODD655380:ODE655381 OMZ655380:ONA655381 OWV655380:OWW655381 PGR655380:PGS655381 PQN655380:PQO655381 QAJ655380:QAK655381 QKF655380:QKG655381 QUB655380:QUC655381 RDX655380:RDY655381 RNT655380:RNU655381 RXP655380:RXQ655381 SHL655380:SHM655381 SRH655380:SRI655381 TBD655380:TBE655381 TKZ655380:TLA655381 TUV655380:TUW655381 UER655380:UES655381 UON655380:UOO655381 UYJ655380:UYK655381 VIF655380:VIG655381 VSB655380:VSC655381 WBX655380:WBY655381 WLT655380:WLU655381 WVP655380:WVQ655381 H720916:I720917 JD720916:JE720917 SZ720916:TA720917 ACV720916:ACW720917 AMR720916:AMS720917 AWN720916:AWO720917 BGJ720916:BGK720917 BQF720916:BQG720917 CAB720916:CAC720917 CJX720916:CJY720917 CTT720916:CTU720917 DDP720916:DDQ720917 DNL720916:DNM720917 DXH720916:DXI720917 EHD720916:EHE720917 EQZ720916:ERA720917 FAV720916:FAW720917 FKR720916:FKS720917 FUN720916:FUO720917 GEJ720916:GEK720917 GOF720916:GOG720917 GYB720916:GYC720917 HHX720916:HHY720917 HRT720916:HRU720917 IBP720916:IBQ720917 ILL720916:ILM720917 IVH720916:IVI720917 JFD720916:JFE720917 JOZ720916:JPA720917 JYV720916:JYW720917 KIR720916:KIS720917 KSN720916:KSO720917 LCJ720916:LCK720917 LMF720916:LMG720917 LWB720916:LWC720917 MFX720916:MFY720917 MPT720916:MPU720917 MZP720916:MZQ720917 NJL720916:NJM720917 NTH720916:NTI720917 ODD720916:ODE720917 OMZ720916:ONA720917 OWV720916:OWW720917 PGR720916:PGS720917 PQN720916:PQO720917 QAJ720916:QAK720917 QKF720916:QKG720917 QUB720916:QUC720917 RDX720916:RDY720917 RNT720916:RNU720917 RXP720916:RXQ720917 SHL720916:SHM720917 SRH720916:SRI720917 TBD720916:TBE720917 TKZ720916:TLA720917 TUV720916:TUW720917 UER720916:UES720917 UON720916:UOO720917 UYJ720916:UYK720917 VIF720916:VIG720917 VSB720916:VSC720917 WBX720916:WBY720917 WLT720916:WLU720917 WVP720916:WVQ720917 H786452:I786453 JD786452:JE786453 SZ786452:TA786453 ACV786452:ACW786453 AMR786452:AMS786453 AWN786452:AWO786453 BGJ786452:BGK786453 BQF786452:BQG786453 CAB786452:CAC786453 CJX786452:CJY786453 CTT786452:CTU786453 DDP786452:DDQ786453 DNL786452:DNM786453 DXH786452:DXI786453 EHD786452:EHE786453 EQZ786452:ERA786453 FAV786452:FAW786453 FKR786452:FKS786453 FUN786452:FUO786453 GEJ786452:GEK786453 GOF786452:GOG786453 GYB786452:GYC786453 HHX786452:HHY786453 HRT786452:HRU786453 IBP786452:IBQ786453 ILL786452:ILM786453 IVH786452:IVI786453 JFD786452:JFE786453 JOZ786452:JPA786453 JYV786452:JYW786453 KIR786452:KIS786453 KSN786452:KSO786453 LCJ786452:LCK786453 LMF786452:LMG786453 LWB786452:LWC786453 MFX786452:MFY786453 MPT786452:MPU786453 MZP786452:MZQ786453 NJL786452:NJM786453 NTH786452:NTI786453 ODD786452:ODE786453 OMZ786452:ONA786453 OWV786452:OWW786453 PGR786452:PGS786453 PQN786452:PQO786453 QAJ786452:QAK786453 QKF786452:QKG786453 QUB786452:QUC786453 RDX786452:RDY786453 RNT786452:RNU786453 RXP786452:RXQ786453 SHL786452:SHM786453 SRH786452:SRI786453 TBD786452:TBE786453 TKZ786452:TLA786453 TUV786452:TUW786453 UER786452:UES786453 UON786452:UOO786453 UYJ786452:UYK786453 VIF786452:VIG786453 VSB786452:VSC786453 WBX786452:WBY786453 WLT786452:WLU786453 WVP786452:WVQ786453 H851988:I851989 JD851988:JE851989 SZ851988:TA851989 ACV851988:ACW851989 AMR851988:AMS851989 AWN851988:AWO851989 BGJ851988:BGK851989 BQF851988:BQG851989 CAB851988:CAC851989 CJX851988:CJY851989 CTT851988:CTU851989 DDP851988:DDQ851989 DNL851988:DNM851989 DXH851988:DXI851989 EHD851988:EHE851989 EQZ851988:ERA851989 FAV851988:FAW851989 FKR851988:FKS851989 FUN851988:FUO851989 GEJ851988:GEK851989 GOF851988:GOG851989 GYB851988:GYC851989 HHX851988:HHY851989 HRT851988:HRU851989 IBP851988:IBQ851989 ILL851988:ILM851989 IVH851988:IVI851989 JFD851988:JFE851989 JOZ851988:JPA851989 JYV851988:JYW851989 KIR851988:KIS851989 KSN851988:KSO851989 LCJ851988:LCK851989 LMF851988:LMG851989 LWB851988:LWC851989 MFX851988:MFY851989 MPT851988:MPU851989 MZP851988:MZQ851989 NJL851988:NJM851989 NTH851988:NTI851989 ODD851988:ODE851989 OMZ851988:ONA851989 OWV851988:OWW851989 PGR851988:PGS851989 PQN851988:PQO851989 QAJ851988:QAK851989 QKF851988:QKG851989 QUB851988:QUC851989 RDX851988:RDY851989 RNT851988:RNU851989 RXP851988:RXQ851989 SHL851988:SHM851989 SRH851988:SRI851989 TBD851988:TBE851989 TKZ851988:TLA851989 TUV851988:TUW851989 UER851988:UES851989 UON851988:UOO851989 UYJ851988:UYK851989 VIF851988:VIG851989 VSB851988:VSC851989 WBX851988:WBY851989 WLT851988:WLU851989 WVP851988:WVQ851989 H917524:I917525 JD917524:JE917525 SZ917524:TA917525 ACV917524:ACW917525 AMR917524:AMS917525 AWN917524:AWO917525 BGJ917524:BGK917525 BQF917524:BQG917525 CAB917524:CAC917525 CJX917524:CJY917525 CTT917524:CTU917525 DDP917524:DDQ917525 DNL917524:DNM917525 DXH917524:DXI917525 EHD917524:EHE917525 EQZ917524:ERA917525 FAV917524:FAW917525 FKR917524:FKS917525 FUN917524:FUO917525 GEJ917524:GEK917525 GOF917524:GOG917525 GYB917524:GYC917525 HHX917524:HHY917525 HRT917524:HRU917525 IBP917524:IBQ917525 ILL917524:ILM917525 IVH917524:IVI917525 JFD917524:JFE917525 JOZ917524:JPA917525 JYV917524:JYW917525 KIR917524:KIS917525 KSN917524:KSO917525 LCJ917524:LCK917525 LMF917524:LMG917525 LWB917524:LWC917525 MFX917524:MFY917525 MPT917524:MPU917525 MZP917524:MZQ917525 NJL917524:NJM917525 NTH917524:NTI917525 ODD917524:ODE917525 OMZ917524:ONA917525 OWV917524:OWW917525 PGR917524:PGS917525 PQN917524:PQO917525 QAJ917524:QAK917525 QKF917524:QKG917525 QUB917524:QUC917525 RDX917524:RDY917525 RNT917524:RNU917525 RXP917524:RXQ917525 SHL917524:SHM917525 SRH917524:SRI917525 TBD917524:TBE917525 TKZ917524:TLA917525 TUV917524:TUW917525 UER917524:UES917525 UON917524:UOO917525 UYJ917524:UYK917525 VIF917524:VIG917525 VSB917524:VSC917525 WBX917524:WBY917525 WLT917524:WLU917525 WVP917524:WVQ917525 H983060:I983061 JD983060:JE983061 SZ983060:TA983061 ACV983060:ACW983061 AMR983060:AMS983061 AWN983060:AWO983061 BGJ983060:BGK983061 BQF983060:BQG983061 CAB983060:CAC983061 CJX983060:CJY983061 CTT983060:CTU983061 DDP983060:DDQ983061 DNL983060:DNM983061 DXH983060:DXI983061 EHD983060:EHE983061 EQZ983060:ERA983061 FAV983060:FAW983061 FKR983060:FKS983061 FUN983060:FUO983061 GEJ983060:GEK983061 GOF983060:GOG983061 GYB983060:GYC983061 HHX983060:HHY983061 HRT983060:HRU983061 IBP983060:IBQ983061 ILL983060:ILM983061 IVH983060:IVI983061 JFD983060:JFE983061 JOZ983060:JPA983061 JYV983060:JYW983061 KIR983060:KIS983061 KSN983060:KSO983061 LCJ983060:LCK983061 LMF983060:LMG983061 LWB983060:LWC983061 MFX983060:MFY983061 MPT983060:MPU983061 MZP983060:MZQ983061 NJL983060:NJM983061 NTH983060:NTI983061 ODD983060:ODE983061 OMZ983060:ONA983061 OWV983060:OWW983061 PGR983060:PGS983061 PQN983060:PQO983061 QAJ983060:QAK983061 QKF983060:QKG983061 QUB983060:QUC983061 RDX983060:RDY983061 RNT983060:RNU983061 RXP983060:RXQ983061 SHL983060:SHM983061 SRH983060:SRI983061 TBD983060:TBE983061 TKZ983060:TLA983061 TUV983060:TUW983061 UER983060:UES983061 UON983060:UOO983061 UYJ983060:UYK983061 VIF983060:VIG983061 VSB983060:VSC983061 WBX983060:WBY983061 WLT983060:WLU983061 WVP983060:WVQ983061 K20:M21 JG20:JI21 TC20:TE21 ACY20:ADA21 AMU20:AMW21 AWQ20:AWS21 BGM20:BGO21 BQI20:BQK21 CAE20:CAG21 CKA20:CKC21 CTW20:CTY21 DDS20:DDU21 DNO20:DNQ21 DXK20:DXM21 EHG20:EHI21 ERC20:ERE21 FAY20:FBA21 FKU20:FKW21 FUQ20:FUS21 GEM20:GEO21 GOI20:GOK21 GYE20:GYG21 HIA20:HIC21 HRW20:HRY21 IBS20:IBU21 ILO20:ILQ21 IVK20:IVM21 JFG20:JFI21 JPC20:JPE21 JYY20:JZA21 KIU20:KIW21 KSQ20:KSS21 LCM20:LCO21 LMI20:LMK21 LWE20:LWG21 MGA20:MGC21 MPW20:MPY21 MZS20:MZU21 NJO20:NJQ21 NTK20:NTM21 ODG20:ODI21 ONC20:ONE21 OWY20:OXA21 PGU20:PGW21 PQQ20:PQS21 QAM20:QAO21 QKI20:QKK21 QUE20:QUG21 REA20:REC21 RNW20:RNY21 RXS20:RXU21 SHO20:SHQ21 SRK20:SRM21 TBG20:TBI21 TLC20:TLE21 TUY20:TVA21 UEU20:UEW21 UOQ20:UOS21 UYM20:UYO21 VII20:VIK21 VSE20:VSG21 WCA20:WCC21 WLW20:WLY21 WVS20:WVU21 K65556:M65557 JG65556:JI65557 TC65556:TE65557 ACY65556:ADA65557 AMU65556:AMW65557 AWQ65556:AWS65557 BGM65556:BGO65557 BQI65556:BQK65557 CAE65556:CAG65557 CKA65556:CKC65557 CTW65556:CTY65557 DDS65556:DDU65557 DNO65556:DNQ65557 DXK65556:DXM65557 EHG65556:EHI65557 ERC65556:ERE65557 FAY65556:FBA65557 FKU65556:FKW65557 FUQ65556:FUS65557 GEM65556:GEO65557 GOI65556:GOK65557 GYE65556:GYG65557 HIA65556:HIC65557 HRW65556:HRY65557 IBS65556:IBU65557 ILO65556:ILQ65557 IVK65556:IVM65557 JFG65556:JFI65557 JPC65556:JPE65557 JYY65556:JZA65557 KIU65556:KIW65557 KSQ65556:KSS65557 LCM65556:LCO65557 LMI65556:LMK65557 LWE65556:LWG65557 MGA65556:MGC65557 MPW65556:MPY65557 MZS65556:MZU65557 NJO65556:NJQ65557 NTK65556:NTM65557 ODG65556:ODI65557 ONC65556:ONE65557 OWY65556:OXA65557 PGU65556:PGW65557 PQQ65556:PQS65557 QAM65556:QAO65557 QKI65556:QKK65557 QUE65556:QUG65557 REA65556:REC65557 RNW65556:RNY65557 RXS65556:RXU65557 SHO65556:SHQ65557 SRK65556:SRM65557 TBG65556:TBI65557 TLC65556:TLE65557 TUY65556:TVA65557 UEU65556:UEW65557 UOQ65556:UOS65557 UYM65556:UYO65557 VII65556:VIK65557 VSE65556:VSG65557 WCA65556:WCC65557 WLW65556:WLY65557 WVS65556:WVU65557 K131092:M131093 JG131092:JI131093 TC131092:TE131093 ACY131092:ADA131093 AMU131092:AMW131093 AWQ131092:AWS131093 BGM131092:BGO131093 BQI131092:BQK131093 CAE131092:CAG131093 CKA131092:CKC131093 CTW131092:CTY131093 DDS131092:DDU131093 DNO131092:DNQ131093 DXK131092:DXM131093 EHG131092:EHI131093 ERC131092:ERE131093 FAY131092:FBA131093 FKU131092:FKW131093 FUQ131092:FUS131093 GEM131092:GEO131093 GOI131092:GOK131093 GYE131092:GYG131093 HIA131092:HIC131093 HRW131092:HRY131093 IBS131092:IBU131093 ILO131092:ILQ131093 IVK131092:IVM131093 JFG131092:JFI131093 JPC131092:JPE131093 JYY131092:JZA131093 KIU131092:KIW131093 KSQ131092:KSS131093 LCM131092:LCO131093 LMI131092:LMK131093 LWE131092:LWG131093 MGA131092:MGC131093 MPW131092:MPY131093 MZS131092:MZU131093 NJO131092:NJQ131093 NTK131092:NTM131093 ODG131092:ODI131093 ONC131092:ONE131093 OWY131092:OXA131093 PGU131092:PGW131093 PQQ131092:PQS131093 QAM131092:QAO131093 QKI131092:QKK131093 QUE131092:QUG131093 REA131092:REC131093 RNW131092:RNY131093 RXS131092:RXU131093 SHO131092:SHQ131093 SRK131092:SRM131093 TBG131092:TBI131093 TLC131092:TLE131093 TUY131092:TVA131093 UEU131092:UEW131093 UOQ131092:UOS131093 UYM131092:UYO131093 VII131092:VIK131093 VSE131092:VSG131093 WCA131092:WCC131093 WLW131092:WLY131093 WVS131092:WVU131093 K196628:M196629 JG196628:JI196629 TC196628:TE196629 ACY196628:ADA196629 AMU196628:AMW196629 AWQ196628:AWS196629 BGM196628:BGO196629 BQI196628:BQK196629 CAE196628:CAG196629 CKA196628:CKC196629 CTW196628:CTY196629 DDS196628:DDU196629 DNO196628:DNQ196629 DXK196628:DXM196629 EHG196628:EHI196629 ERC196628:ERE196629 FAY196628:FBA196629 FKU196628:FKW196629 FUQ196628:FUS196629 GEM196628:GEO196629 GOI196628:GOK196629 GYE196628:GYG196629 HIA196628:HIC196629 HRW196628:HRY196629 IBS196628:IBU196629 ILO196628:ILQ196629 IVK196628:IVM196629 JFG196628:JFI196629 JPC196628:JPE196629 JYY196628:JZA196629 KIU196628:KIW196629 KSQ196628:KSS196629 LCM196628:LCO196629 LMI196628:LMK196629 LWE196628:LWG196629 MGA196628:MGC196629 MPW196628:MPY196629 MZS196628:MZU196629 NJO196628:NJQ196629 NTK196628:NTM196629 ODG196628:ODI196629 ONC196628:ONE196629 OWY196628:OXA196629 PGU196628:PGW196629 PQQ196628:PQS196629 QAM196628:QAO196629 QKI196628:QKK196629 QUE196628:QUG196629 REA196628:REC196629 RNW196628:RNY196629 RXS196628:RXU196629 SHO196628:SHQ196629 SRK196628:SRM196629 TBG196628:TBI196629 TLC196628:TLE196629 TUY196628:TVA196629 UEU196628:UEW196629 UOQ196628:UOS196629 UYM196628:UYO196629 VII196628:VIK196629 VSE196628:VSG196629 WCA196628:WCC196629 WLW196628:WLY196629 WVS196628:WVU196629 K262164:M262165 JG262164:JI262165 TC262164:TE262165 ACY262164:ADA262165 AMU262164:AMW262165 AWQ262164:AWS262165 BGM262164:BGO262165 BQI262164:BQK262165 CAE262164:CAG262165 CKA262164:CKC262165 CTW262164:CTY262165 DDS262164:DDU262165 DNO262164:DNQ262165 DXK262164:DXM262165 EHG262164:EHI262165 ERC262164:ERE262165 FAY262164:FBA262165 FKU262164:FKW262165 FUQ262164:FUS262165 GEM262164:GEO262165 GOI262164:GOK262165 GYE262164:GYG262165 HIA262164:HIC262165 HRW262164:HRY262165 IBS262164:IBU262165 ILO262164:ILQ262165 IVK262164:IVM262165 JFG262164:JFI262165 JPC262164:JPE262165 JYY262164:JZA262165 KIU262164:KIW262165 KSQ262164:KSS262165 LCM262164:LCO262165 LMI262164:LMK262165 LWE262164:LWG262165 MGA262164:MGC262165 MPW262164:MPY262165 MZS262164:MZU262165 NJO262164:NJQ262165 NTK262164:NTM262165 ODG262164:ODI262165 ONC262164:ONE262165 OWY262164:OXA262165 PGU262164:PGW262165 PQQ262164:PQS262165 QAM262164:QAO262165 QKI262164:QKK262165 QUE262164:QUG262165 REA262164:REC262165 RNW262164:RNY262165 RXS262164:RXU262165 SHO262164:SHQ262165 SRK262164:SRM262165 TBG262164:TBI262165 TLC262164:TLE262165 TUY262164:TVA262165 UEU262164:UEW262165 UOQ262164:UOS262165 UYM262164:UYO262165 VII262164:VIK262165 VSE262164:VSG262165 WCA262164:WCC262165 WLW262164:WLY262165 WVS262164:WVU262165 K327700:M327701 JG327700:JI327701 TC327700:TE327701 ACY327700:ADA327701 AMU327700:AMW327701 AWQ327700:AWS327701 BGM327700:BGO327701 BQI327700:BQK327701 CAE327700:CAG327701 CKA327700:CKC327701 CTW327700:CTY327701 DDS327700:DDU327701 DNO327700:DNQ327701 DXK327700:DXM327701 EHG327700:EHI327701 ERC327700:ERE327701 FAY327700:FBA327701 FKU327700:FKW327701 FUQ327700:FUS327701 GEM327700:GEO327701 GOI327700:GOK327701 GYE327700:GYG327701 HIA327700:HIC327701 HRW327700:HRY327701 IBS327700:IBU327701 ILO327700:ILQ327701 IVK327700:IVM327701 JFG327700:JFI327701 JPC327700:JPE327701 JYY327700:JZA327701 KIU327700:KIW327701 KSQ327700:KSS327701 LCM327700:LCO327701 LMI327700:LMK327701 LWE327700:LWG327701 MGA327700:MGC327701 MPW327700:MPY327701 MZS327700:MZU327701 NJO327700:NJQ327701 NTK327700:NTM327701 ODG327700:ODI327701 ONC327700:ONE327701 OWY327700:OXA327701 PGU327700:PGW327701 PQQ327700:PQS327701 QAM327700:QAO327701 QKI327700:QKK327701 QUE327700:QUG327701 REA327700:REC327701 RNW327700:RNY327701 RXS327700:RXU327701 SHO327700:SHQ327701 SRK327700:SRM327701 TBG327700:TBI327701 TLC327700:TLE327701 TUY327700:TVA327701 UEU327700:UEW327701 UOQ327700:UOS327701 UYM327700:UYO327701 VII327700:VIK327701 VSE327700:VSG327701 WCA327700:WCC327701 WLW327700:WLY327701 WVS327700:WVU327701 K393236:M393237 JG393236:JI393237 TC393236:TE393237 ACY393236:ADA393237 AMU393236:AMW393237 AWQ393236:AWS393237 BGM393236:BGO393237 BQI393236:BQK393237 CAE393236:CAG393237 CKA393236:CKC393237 CTW393236:CTY393237 DDS393236:DDU393237 DNO393236:DNQ393237 DXK393236:DXM393237 EHG393236:EHI393237 ERC393236:ERE393237 FAY393236:FBA393237 FKU393236:FKW393237 FUQ393236:FUS393237 GEM393236:GEO393237 GOI393236:GOK393237 GYE393236:GYG393237 HIA393236:HIC393237 HRW393236:HRY393237 IBS393236:IBU393237 ILO393236:ILQ393237 IVK393236:IVM393237 JFG393236:JFI393237 JPC393236:JPE393237 JYY393236:JZA393237 KIU393236:KIW393237 KSQ393236:KSS393237 LCM393236:LCO393237 LMI393236:LMK393237 LWE393236:LWG393237 MGA393236:MGC393237 MPW393236:MPY393237 MZS393236:MZU393237 NJO393236:NJQ393237 NTK393236:NTM393237 ODG393236:ODI393237 ONC393236:ONE393237 OWY393236:OXA393237 PGU393236:PGW393237 PQQ393236:PQS393237 QAM393236:QAO393237 QKI393236:QKK393237 QUE393236:QUG393237 REA393236:REC393237 RNW393236:RNY393237 RXS393236:RXU393237 SHO393236:SHQ393237 SRK393236:SRM393237 TBG393236:TBI393237 TLC393236:TLE393237 TUY393236:TVA393237 UEU393236:UEW393237 UOQ393236:UOS393237 UYM393236:UYO393237 VII393236:VIK393237 VSE393236:VSG393237 WCA393236:WCC393237 WLW393236:WLY393237 WVS393236:WVU393237 K458772:M458773 JG458772:JI458773 TC458772:TE458773 ACY458772:ADA458773 AMU458772:AMW458773 AWQ458772:AWS458773 BGM458772:BGO458773 BQI458772:BQK458773 CAE458772:CAG458773 CKA458772:CKC458773 CTW458772:CTY458773 DDS458772:DDU458773 DNO458772:DNQ458773 DXK458772:DXM458773 EHG458772:EHI458773 ERC458772:ERE458773 FAY458772:FBA458773 FKU458772:FKW458773 FUQ458772:FUS458773 GEM458772:GEO458773 GOI458772:GOK458773 GYE458772:GYG458773 HIA458772:HIC458773 HRW458772:HRY458773 IBS458772:IBU458773 ILO458772:ILQ458773 IVK458772:IVM458773 JFG458772:JFI458773 JPC458772:JPE458773 JYY458772:JZA458773 KIU458772:KIW458773 KSQ458772:KSS458773 LCM458772:LCO458773 LMI458772:LMK458773 LWE458772:LWG458773 MGA458772:MGC458773 MPW458772:MPY458773 MZS458772:MZU458773 NJO458772:NJQ458773 NTK458772:NTM458773 ODG458772:ODI458773 ONC458772:ONE458773 OWY458772:OXA458773 PGU458772:PGW458773 PQQ458772:PQS458773 QAM458772:QAO458773 QKI458772:QKK458773 QUE458772:QUG458773 REA458772:REC458773 RNW458772:RNY458773 RXS458772:RXU458773 SHO458772:SHQ458773 SRK458772:SRM458773 TBG458772:TBI458773 TLC458772:TLE458773 TUY458772:TVA458773 UEU458772:UEW458773 UOQ458772:UOS458773 UYM458772:UYO458773 VII458772:VIK458773 VSE458772:VSG458773 WCA458772:WCC458773 WLW458772:WLY458773 WVS458772:WVU458773 K524308:M524309 JG524308:JI524309 TC524308:TE524309 ACY524308:ADA524309 AMU524308:AMW524309 AWQ524308:AWS524309 BGM524308:BGO524309 BQI524308:BQK524309 CAE524308:CAG524309 CKA524308:CKC524309 CTW524308:CTY524309 DDS524308:DDU524309 DNO524308:DNQ524309 DXK524308:DXM524309 EHG524308:EHI524309 ERC524308:ERE524309 FAY524308:FBA524309 FKU524308:FKW524309 FUQ524308:FUS524309 GEM524308:GEO524309 GOI524308:GOK524309 GYE524308:GYG524309 HIA524308:HIC524309 HRW524308:HRY524309 IBS524308:IBU524309 ILO524308:ILQ524309 IVK524308:IVM524309 JFG524308:JFI524309 JPC524308:JPE524309 JYY524308:JZA524309 KIU524308:KIW524309 KSQ524308:KSS524309 LCM524308:LCO524309 LMI524308:LMK524309 LWE524308:LWG524309 MGA524308:MGC524309 MPW524308:MPY524309 MZS524308:MZU524309 NJO524308:NJQ524309 NTK524308:NTM524309 ODG524308:ODI524309 ONC524308:ONE524309 OWY524308:OXA524309 PGU524308:PGW524309 PQQ524308:PQS524309 QAM524308:QAO524309 QKI524308:QKK524309 QUE524308:QUG524309 REA524308:REC524309 RNW524308:RNY524309 RXS524308:RXU524309 SHO524308:SHQ524309 SRK524308:SRM524309 TBG524308:TBI524309 TLC524308:TLE524309 TUY524308:TVA524309 UEU524308:UEW524309 UOQ524308:UOS524309 UYM524308:UYO524309 VII524308:VIK524309 VSE524308:VSG524309 WCA524308:WCC524309 WLW524308:WLY524309 WVS524308:WVU524309 K589844:M589845 JG589844:JI589845 TC589844:TE589845 ACY589844:ADA589845 AMU589844:AMW589845 AWQ589844:AWS589845 BGM589844:BGO589845 BQI589844:BQK589845 CAE589844:CAG589845 CKA589844:CKC589845 CTW589844:CTY589845 DDS589844:DDU589845 DNO589844:DNQ589845 DXK589844:DXM589845 EHG589844:EHI589845 ERC589844:ERE589845 FAY589844:FBA589845 FKU589844:FKW589845 FUQ589844:FUS589845 GEM589844:GEO589845 GOI589844:GOK589845 GYE589844:GYG589845 HIA589844:HIC589845 HRW589844:HRY589845 IBS589844:IBU589845 ILO589844:ILQ589845 IVK589844:IVM589845 JFG589844:JFI589845 JPC589844:JPE589845 JYY589844:JZA589845 KIU589844:KIW589845 KSQ589844:KSS589845 LCM589844:LCO589845 LMI589844:LMK589845 LWE589844:LWG589845 MGA589844:MGC589845 MPW589844:MPY589845 MZS589844:MZU589845 NJO589844:NJQ589845 NTK589844:NTM589845 ODG589844:ODI589845 ONC589844:ONE589845 OWY589844:OXA589845 PGU589844:PGW589845 PQQ589844:PQS589845 QAM589844:QAO589845 QKI589844:QKK589845 QUE589844:QUG589845 REA589844:REC589845 RNW589844:RNY589845 RXS589844:RXU589845 SHO589844:SHQ589845 SRK589844:SRM589845 TBG589844:TBI589845 TLC589844:TLE589845 TUY589844:TVA589845 UEU589844:UEW589845 UOQ589844:UOS589845 UYM589844:UYO589845 VII589844:VIK589845 VSE589844:VSG589845 WCA589844:WCC589845 WLW589844:WLY589845 WVS589844:WVU589845 K655380:M655381 JG655380:JI655381 TC655380:TE655381 ACY655380:ADA655381 AMU655380:AMW655381 AWQ655380:AWS655381 BGM655380:BGO655381 BQI655380:BQK655381 CAE655380:CAG655381 CKA655380:CKC655381 CTW655380:CTY655381 DDS655380:DDU655381 DNO655380:DNQ655381 DXK655380:DXM655381 EHG655380:EHI655381 ERC655380:ERE655381 FAY655380:FBA655381 FKU655380:FKW655381 FUQ655380:FUS655381 GEM655380:GEO655381 GOI655380:GOK655381 GYE655380:GYG655381 HIA655380:HIC655381 HRW655380:HRY655381 IBS655380:IBU655381 ILO655380:ILQ655381 IVK655380:IVM655381 JFG655380:JFI655381 JPC655380:JPE655381 JYY655380:JZA655381 KIU655380:KIW655381 KSQ655380:KSS655381 LCM655380:LCO655381 LMI655380:LMK655381 LWE655380:LWG655381 MGA655380:MGC655381 MPW655380:MPY655381 MZS655380:MZU655381 NJO655380:NJQ655381 NTK655380:NTM655381 ODG655380:ODI655381 ONC655380:ONE655381 OWY655380:OXA655381 PGU655380:PGW655381 PQQ655380:PQS655381 QAM655380:QAO655381 QKI655380:QKK655381 QUE655380:QUG655381 REA655380:REC655381 RNW655380:RNY655381 RXS655380:RXU655381 SHO655380:SHQ655381 SRK655380:SRM655381 TBG655380:TBI655381 TLC655380:TLE655381 TUY655380:TVA655381 UEU655380:UEW655381 UOQ655380:UOS655381 UYM655380:UYO655381 VII655380:VIK655381 VSE655380:VSG655381 WCA655380:WCC655381 WLW655380:WLY655381 WVS655380:WVU655381 K720916:M720917 JG720916:JI720917 TC720916:TE720917 ACY720916:ADA720917 AMU720916:AMW720917 AWQ720916:AWS720917 BGM720916:BGO720917 BQI720916:BQK720917 CAE720916:CAG720917 CKA720916:CKC720917 CTW720916:CTY720917 DDS720916:DDU720917 DNO720916:DNQ720917 DXK720916:DXM720917 EHG720916:EHI720917 ERC720916:ERE720917 FAY720916:FBA720917 FKU720916:FKW720917 FUQ720916:FUS720917 GEM720916:GEO720917 GOI720916:GOK720917 GYE720916:GYG720917 HIA720916:HIC720917 HRW720916:HRY720917 IBS720916:IBU720917 ILO720916:ILQ720917 IVK720916:IVM720917 JFG720916:JFI720917 JPC720916:JPE720917 JYY720916:JZA720917 KIU720916:KIW720917 KSQ720916:KSS720917 LCM720916:LCO720917 LMI720916:LMK720917 LWE720916:LWG720917 MGA720916:MGC720917 MPW720916:MPY720917 MZS720916:MZU720917 NJO720916:NJQ720917 NTK720916:NTM720917 ODG720916:ODI720917 ONC720916:ONE720917 OWY720916:OXA720917 PGU720916:PGW720917 PQQ720916:PQS720917 QAM720916:QAO720917 QKI720916:QKK720917 QUE720916:QUG720917 REA720916:REC720917 RNW720916:RNY720917 RXS720916:RXU720917 SHO720916:SHQ720917 SRK720916:SRM720917 TBG720916:TBI720917 TLC720916:TLE720917 TUY720916:TVA720917 UEU720916:UEW720917 UOQ720916:UOS720917 UYM720916:UYO720917 VII720916:VIK720917 VSE720916:VSG720917 WCA720916:WCC720917 WLW720916:WLY720917 WVS720916:WVU720917 K786452:M786453 JG786452:JI786453 TC786452:TE786453 ACY786452:ADA786453 AMU786452:AMW786453 AWQ786452:AWS786453 BGM786452:BGO786453 BQI786452:BQK786453 CAE786452:CAG786453 CKA786452:CKC786453 CTW786452:CTY786453 DDS786452:DDU786453 DNO786452:DNQ786453 DXK786452:DXM786453 EHG786452:EHI786453 ERC786452:ERE786453 FAY786452:FBA786453 FKU786452:FKW786453 FUQ786452:FUS786453 GEM786452:GEO786453 GOI786452:GOK786453 GYE786452:GYG786453 HIA786452:HIC786453 HRW786452:HRY786453 IBS786452:IBU786453 ILO786452:ILQ786453 IVK786452:IVM786453 JFG786452:JFI786453 JPC786452:JPE786453 JYY786452:JZA786453 KIU786452:KIW786453 KSQ786452:KSS786453 LCM786452:LCO786453 LMI786452:LMK786453 LWE786452:LWG786453 MGA786452:MGC786453 MPW786452:MPY786453 MZS786452:MZU786453 NJO786452:NJQ786453 NTK786452:NTM786453 ODG786452:ODI786453 ONC786452:ONE786453 OWY786452:OXA786453 PGU786452:PGW786453 PQQ786452:PQS786453 QAM786452:QAO786453 QKI786452:QKK786453 QUE786452:QUG786453 REA786452:REC786453 RNW786452:RNY786453 RXS786452:RXU786453 SHO786452:SHQ786453 SRK786452:SRM786453 TBG786452:TBI786453 TLC786452:TLE786453 TUY786452:TVA786453 UEU786452:UEW786453 UOQ786452:UOS786453 UYM786452:UYO786453 VII786452:VIK786453 VSE786452:VSG786453 WCA786452:WCC786453 WLW786452:WLY786453 WVS786452:WVU786453 K851988:M851989 JG851988:JI851989 TC851988:TE851989 ACY851988:ADA851989 AMU851988:AMW851989 AWQ851988:AWS851989 BGM851988:BGO851989 BQI851988:BQK851989 CAE851988:CAG851989 CKA851988:CKC851989 CTW851988:CTY851989 DDS851988:DDU851989 DNO851988:DNQ851989 DXK851988:DXM851989 EHG851988:EHI851989 ERC851988:ERE851989 FAY851988:FBA851989 FKU851988:FKW851989 FUQ851988:FUS851989 GEM851988:GEO851989 GOI851988:GOK851989 GYE851988:GYG851989 HIA851988:HIC851989 HRW851988:HRY851989 IBS851988:IBU851989 ILO851988:ILQ851989 IVK851988:IVM851989 JFG851988:JFI851989 JPC851988:JPE851989 JYY851988:JZA851989 KIU851988:KIW851989 KSQ851988:KSS851989 LCM851988:LCO851989 LMI851988:LMK851989 LWE851988:LWG851989 MGA851988:MGC851989 MPW851988:MPY851989 MZS851988:MZU851989 NJO851988:NJQ851989 NTK851988:NTM851989 ODG851988:ODI851989 ONC851988:ONE851989 OWY851988:OXA851989 PGU851988:PGW851989 PQQ851988:PQS851989 QAM851988:QAO851989 QKI851988:QKK851989 QUE851988:QUG851989 REA851988:REC851989 RNW851988:RNY851989 RXS851988:RXU851989 SHO851988:SHQ851989 SRK851988:SRM851989 TBG851988:TBI851989 TLC851988:TLE851989 TUY851988:TVA851989 UEU851988:UEW851989 UOQ851988:UOS851989 UYM851988:UYO851989 VII851988:VIK851989 VSE851988:VSG851989 WCA851988:WCC851989 WLW851988:WLY851989 WVS851988:WVU851989 K917524:M917525 JG917524:JI917525 TC917524:TE917525 ACY917524:ADA917525 AMU917524:AMW917525 AWQ917524:AWS917525 BGM917524:BGO917525 BQI917524:BQK917525 CAE917524:CAG917525 CKA917524:CKC917525 CTW917524:CTY917525 DDS917524:DDU917525 DNO917524:DNQ917525 DXK917524:DXM917525 EHG917524:EHI917525 ERC917524:ERE917525 FAY917524:FBA917525 FKU917524:FKW917525 FUQ917524:FUS917525 GEM917524:GEO917525 GOI917524:GOK917525 GYE917524:GYG917525 HIA917524:HIC917525 HRW917524:HRY917525 IBS917524:IBU917525 ILO917524:ILQ917525 IVK917524:IVM917525 JFG917524:JFI917525 JPC917524:JPE917525 JYY917524:JZA917525 KIU917524:KIW917525 KSQ917524:KSS917525 LCM917524:LCO917525 LMI917524:LMK917525 LWE917524:LWG917525 MGA917524:MGC917525 MPW917524:MPY917525 MZS917524:MZU917525 NJO917524:NJQ917525 NTK917524:NTM917525 ODG917524:ODI917525 ONC917524:ONE917525 OWY917524:OXA917525 PGU917524:PGW917525 PQQ917524:PQS917525 QAM917524:QAO917525 QKI917524:QKK917525 QUE917524:QUG917525 REA917524:REC917525 RNW917524:RNY917525 RXS917524:RXU917525 SHO917524:SHQ917525 SRK917524:SRM917525 TBG917524:TBI917525 TLC917524:TLE917525 TUY917524:TVA917525 UEU917524:UEW917525 UOQ917524:UOS917525 UYM917524:UYO917525 VII917524:VIK917525 VSE917524:VSG917525 WCA917524:WCC917525 WLW917524:WLY917525 WVS917524:WVU917525 K983060:M983061 JG983060:JI983061 TC983060:TE983061 ACY983060:ADA983061 AMU983060:AMW983061 AWQ983060:AWS983061 BGM983060:BGO983061 BQI983060:BQK983061 CAE983060:CAG983061 CKA983060:CKC983061 CTW983060:CTY983061 DDS983060:DDU983061 DNO983060:DNQ983061 DXK983060:DXM983061 EHG983060:EHI983061 ERC983060:ERE983061 FAY983060:FBA983061 FKU983060:FKW983061 FUQ983060:FUS983061 GEM983060:GEO983061 GOI983060:GOK983061 GYE983060:GYG983061 HIA983060:HIC983061 HRW983060:HRY983061 IBS983060:IBU983061 ILO983060:ILQ983061 IVK983060:IVM983061 JFG983060:JFI983061 JPC983060:JPE983061 JYY983060:JZA983061 KIU983060:KIW983061 KSQ983060:KSS983061 LCM983060:LCO983061 LMI983060:LMK983061 LWE983060:LWG983061 MGA983060:MGC983061 MPW983060:MPY983061 MZS983060:MZU983061 NJO983060:NJQ983061 NTK983060:NTM983061 ODG983060:ODI983061 ONC983060:ONE983061 OWY983060:OXA983061 PGU983060:PGW983061 PQQ983060:PQS983061 QAM983060:QAO983061 QKI983060:QKK983061 QUE983060:QUG983061 REA983060:REC983061 RNW983060:RNY983061 RXS983060:RXU983061 SHO983060:SHQ983061 SRK983060:SRM983061 TBG983060:TBI983061 TLC983060:TLE983061 TUY983060:TVA983061 UEU983060:UEW983061 UOQ983060:UOS983061 UYM983060:UYO983061 VII983060:VIK983061 VSE983060:VSG983061 WCA983060:WCC983061 WLW983060:WLY983061 WVS983060:WVU983061 O20:P21 JK20:JL21 TG20:TH21 ADC20:ADD21 AMY20:AMZ21 AWU20:AWV21 BGQ20:BGR21 BQM20:BQN21 CAI20:CAJ21 CKE20:CKF21 CUA20:CUB21 DDW20:DDX21 DNS20:DNT21 DXO20:DXP21 EHK20:EHL21 ERG20:ERH21 FBC20:FBD21 FKY20:FKZ21 FUU20:FUV21 GEQ20:GER21 GOM20:GON21 GYI20:GYJ21 HIE20:HIF21 HSA20:HSB21 IBW20:IBX21 ILS20:ILT21 IVO20:IVP21 JFK20:JFL21 JPG20:JPH21 JZC20:JZD21 KIY20:KIZ21 KSU20:KSV21 LCQ20:LCR21 LMM20:LMN21 LWI20:LWJ21 MGE20:MGF21 MQA20:MQB21 MZW20:MZX21 NJS20:NJT21 NTO20:NTP21 ODK20:ODL21 ONG20:ONH21 OXC20:OXD21 PGY20:PGZ21 PQU20:PQV21 QAQ20:QAR21 QKM20:QKN21 QUI20:QUJ21 REE20:REF21 ROA20:ROB21 RXW20:RXX21 SHS20:SHT21 SRO20:SRP21 TBK20:TBL21 TLG20:TLH21 TVC20:TVD21 UEY20:UEZ21 UOU20:UOV21 UYQ20:UYR21 VIM20:VIN21 VSI20:VSJ21 WCE20:WCF21 WMA20:WMB21 WVW20:WVX21 O65556:P65557 JK65556:JL65557 TG65556:TH65557 ADC65556:ADD65557 AMY65556:AMZ65557 AWU65556:AWV65557 BGQ65556:BGR65557 BQM65556:BQN65557 CAI65556:CAJ65557 CKE65556:CKF65557 CUA65556:CUB65557 DDW65556:DDX65557 DNS65556:DNT65557 DXO65556:DXP65557 EHK65556:EHL65557 ERG65556:ERH65557 FBC65556:FBD65557 FKY65556:FKZ65557 FUU65556:FUV65557 GEQ65556:GER65557 GOM65556:GON65557 GYI65556:GYJ65557 HIE65556:HIF65557 HSA65556:HSB65557 IBW65556:IBX65557 ILS65556:ILT65557 IVO65556:IVP65557 JFK65556:JFL65557 JPG65556:JPH65557 JZC65556:JZD65557 KIY65556:KIZ65557 KSU65556:KSV65557 LCQ65556:LCR65557 LMM65556:LMN65557 LWI65556:LWJ65557 MGE65556:MGF65557 MQA65556:MQB65557 MZW65556:MZX65557 NJS65556:NJT65557 NTO65556:NTP65557 ODK65556:ODL65557 ONG65556:ONH65557 OXC65556:OXD65557 PGY65556:PGZ65557 PQU65556:PQV65557 QAQ65556:QAR65557 QKM65556:QKN65557 QUI65556:QUJ65557 REE65556:REF65557 ROA65556:ROB65557 RXW65556:RXX65557 SHS65556:SHT65557 SRO65556:SRP65557 TBK65556:TBL65557 TLG65556:TLH65557 TVC65556:TVD65557 UEY65556:UEZ65557 UOU65556:UOV65557 UYQ65556:UYR65557 VIM65556:VIN65557 VSI65556:VSJ65557 WCE65556:WCF65557 WMA65556:WMB65557 WVW65556:WVX65557 O131092:P131093 JK131092:JL131093 TG131092:TH131093 ADC131092:ADD131093 AMY131092:AMZ131093 AWU131092:AWV131093 BGQ131092:BGR131093 BQM131092:BQN131093 CAI131092:CAJ131093 CKE131092:CKF131093 CUA131092:CUB131093 DDW131092:DDX131093 DNS131092:DNT131093 DXO131092:DXP131093 EHK131092:EHL131093 ERG131092:ERH131093 FBC131092:FBD131093 FKY131092:FKZ131093 FUU131092:FUV131093 GEQ131092:GER131093 GOM131092:GON131093 GYI131092:GYJ131093 HIE131092:HIF131093 HSA131092:HSB131093 IBW131092:IBX131093 ILS131092:ILT131093 IVO131092:IVP131093 JFK131092:JFL131093 JPG131092:JPH131093 JZC131092:JZD131093 KIY131092:KIZ131093 KSU131092:KSV131093 LCQ131092:LCR131093 LMM131092:LMN131093 LWI131092:LWJ131093 MGE131092:MGF131093 MQA131092:MQB131093 MZW131092:MZX131093 NJS131092:NJT131093 NTO131092:NTP131093 ODK131092:ODL131093 ONG131092:ONH131093 OXC131092:OXD131093 PGY131092:PGZ131093 PQU131092:PQV131093 QAQ131092:QAR131093 QKM131092:QKN131093 QUI131092:QUJ131093 REE131092:REF131093 ROA131092:ROB131093 RXW131092:RXX131093 SHS131092:SHT131093 SRO131092:SRP131093 TBK131092:TBL131093 TLG131092:TLH131093 TVC131092:TVD131093 UEY131092:UEZ131093 UOU131092:UOV131093 UYQ131092:UYR131093 VIM131092:VIN131093 VSI131092:VSJ131093 WCE131092:WCF131093 WMA131092:WMB131093 WVW131092:WVX131093 O196628:P196629 JK196628:JL196629 TG196628:TH196629 ADC196628:ADD196629 AMY196628:AMZ196629 AWU196628:AWV196629 BGQ196628:BGR196629 BQM196628:BQN196629 CAI196628:CAJ196629 CKE196628:CKF196629 CUA196628:CUB196629 DDW196628:DDX196629 DNS196628:DNT196629 DXO196628:DXP196629 EHK196628:EHL196629 ERG196628:ERH196629 FBC196628:FBD196629 FKY196628:FKZ196629 FUU196628:FUV196629 GEQ196628:GER196629 GOM196628:GON196629 GYI196628:GYJ196629 HIE196628:HIF196629 HSA196628:HSB196629 IBW196628:IBX196629 ILS196628:ILT196629 IVO196628:IVP196629 JFK196628:JFL196629 JPG196628:JPH196629 JZC196628:JZD196629 KIY196628:KIZ196629 KSU196628:KSV196629 LCQ196628:LCR196629 LMM196628:LMN196629 LWI196628:LWJ196629 MGE196628:MGF196629 MQA196628:MQB196629 MZW196628:MZX196629 NJS196628:NJT196629 NTO196628:NTP196629 ODK196628:ODL196629 ONG196628:ONH196629 OXC196628:OXD196629 PGY196628:PGZ196629 PQU196628:PQV196629 QAQ196628:QAR196629 QKM196628:QKN196629 QUI196628:QUJ196629 REE196628:REF196629 ROA196628:ROB196629 RXW196628:RXX196629 SHS196628:SHT196629 SRO196628:SRP196629 TBK196628:TBL196629 TLG196628:TLH196629 TVC196628:TVD196629 UEY196628:UEZ196629 UOU196628:UOV196629 UYQ196628:UYR196629 VIM196628:VIN196629 VSI196628:VSJ196629 WCE196628:WCF196629 WMA196628:WMB196629 WVW196628:WVX196629 O262164:P262165 JK262164:JL262165 TG262164:TH262165 ADC262164:ADD262165 AMY262164:AMZ262165 AWU262164:AWV262165 BGQ262164:BGR262165 BQM262164:BQN262165 CAI262164:CAJ262165 CKE262164:CKF262165 CUA262164:CUB262165 DDW262164:DDX262165 DNS262164:DNT262165 DXO262164:DXP262165 EHK262164:EHL262165 ERG262164:ERH262165 FBC262164:FBD262165 FKY262164:FKZ262165 FUU262164:FUV262165 GEQ262164:GER262165 GOM262164:GON262165 GYI262164:GYJ262165 HIE262164:HIF262165 HSA262164:HSB262165 IBW262164:IBX262165 ILS262164:ILT262165 IVO262164:IVP262165 JFK262164:JFL262165 JPG262164:JPH262165 JZC262164:JZD262165 KIY262164:KIZ262165 KSU262164:KSV262165 LCQ262164:LCR262165 LMM262164:LMN262165 LWI262164:LWJ262165 MGE262164:MGF262165 MQA262164:MQB262165 MZW262164:MZX262165 NJS262164:NJT262165 NTO262164:NTP262165 ODK262164:ODL262165 ONG262164:ONH262165 OXC262164:OXD262165 PGY262164:PGZ262165 PQU262164:PQV262165 QAQ262164:QAR262165 QKM262164:QKN262165 QUI262164:QUJ262165 REE262164:REF262165 ROA262164:ROB262165 RXW262164:RXX262165 SHS262164:SHT262165 SRO262164:SRP262165 TBK262164:TBL262165 TLG262164:TLH262165 TVC262164:TVD262165 UEY262164:UEZ262165 UOU262164:UOV262165 UYQ262164:UYR262165 VIM262164:VIN262165 VSI262164:VSJ262165 WCE262164:WCF262165 WMA262164:WMB262165 WVW262164:WVX262165 O327700:P327701 JK327700:JL327701 TG327700:TH327701 ADC327700:ADD327701 AMY327700:AMZ327701 AWU327700:AWV327701 BGQ327700:BGR327701 BQM327700:BQN327701 CAI327700:CAJ327701 CKE327700:CKF327701 CUA327700:CUB327701 DDW327700:DDX327701 DNS327700:DNT327701 DXO327700:DXP327701 EHK327700:EHL327701 ERG327700:ERH327701 FBC327700:FBD327701 FKY327700:FKZ327701 FUU327700:FUV327701 GEQ327700:GER327701 GOM327700:GON327701 GYI327700:GYJ327701 HIE327700:HIF327701 HSA327700:HSB327701 IBW327700:IBX327701 ILS327700:ILT327701 IVO327700:IVP327701 JFK327700:JFL327701 JPG327700:JPH327701 JZC327700:JZD327701 KIY327700:KIZ327701 KSU327700:KSV327701 LCQ327700:LCR327701 LMM327700:LMN327701 LWI327700:LWJ327701 MGE327700:MGF327701 MQA327700:MQB327701 MZW327700:MZX327701 NJS327700:NJT327701 NTO327700:NTP327701 ODK327700:ODL327701 ONG327700:ONH327701 OXC327700:OXD327701 PGY327700:PGZ327701 PQU327700:PQV327701 QAQ327700:QAR327701 QKM327700:QKN327701 QUI327700:QUJ327701 REE327700:REF327701 ROA327700:ROB327701 RXW327700:RXX327701 SHS327700:SHT327701 SRO327700:SRP327701 TBK327700:TBL327701 TLG327700:TLH327701 TVC327700:TVD327701 UEY327700:UEZ327701 UOU327700:UOV327701 UYQ327700:UYR327701 VIM327700:VIN327701 VSI327700:VSJ327701 WCE327700:WCF327701 WMA327700:WMB327701 WVW327700:WVX327701 O393236:P393237 JK393236:JL393237 TG393236:TH393237 ADC393236:ADD393237 AMY393236:AMZ393237 AWU393236:AWV393237 BGQ393236:BGR393237 BQM393236:BQN393237 CAI393236:CAJ393237 CKE393236:CKF393237 CUA393236:CUB393237 DDW393236:DDX393237 DNS393236:DNT393237 DXO393236:DXP393237 EHK393236:EHL393237 ERG393236:ERH393237 FBC393236:FBD393237 FKY393236:FKZ393237 FUU393236:FUV393237 GEQ393236:GER393237 GOM393236:GON393237 GYI393236:GYJ393237 HIE393236:HIF393237 HSA393236:HSB393237 IBW393236:IBX393237 ILS393236:ILT393237 IVO393236:IVP393237 JFK393236:JFL393237 JPG393236:JPH393237 JZC393236:JZD393237 KIY393236:KIZ393237 KSU393236:KSV393237 LCQ393236:LCR393237 LMM393236:LMN393237 LWI393236:LWJ393237 MGE393236:MGF393237 MQA393236:MQB393237 MZW393236:MZX393237 NJS393236:NJT393237 NTO393236:NTP393237 ODK393236:ODL393237 ONG393236:ONH393237 OXC393236:OXD393237 PGY393236:PGZ393237 PQU393236:PQV393237 QAQ393236:QAR393237 QKM393236:QKN393237 QUI393236:QUJ393237 REE393236:REF393237 ROA393236:ROB393237 RXW393236:RXX393237 SHS393236:SHT393237 SRO393236:SRP393237 TBK393236:TBL393237 TLG393236:TLH393237 TVC393236:TVD393237 UEY393236:UEZ393237 UOU393236:UOV393237 UYQ393236:UYR393237 VIM393236:VIN393237 VSI393236:VSJ393237 WCE393236:WCF393237 WMA393236:WMB393237 WVW393236:WVX393237 O458772:P458773 JK458772:JL458773 TG458772:TH458773 ADC458772:ADD458773 AMY458772:AMZ458773 AWU458772:AWV458773 BGQ458772:BGR458773 BQM458772:BQN458773 CAI458772:CAJ458773 CKE458772:CKF458773 CUA458772:CUB458773 DDW458772:DDX458773 DNS458772:DNT458773 DXO458772:DXP458773 EHK458772:EHL458773 ERG458772:ERH458773 FBC458772:FBD458773 FKY458772:FKZ458773 FUU458772:FUV458773 GEQ458772:GER458773 GOM458772:GON458773 GYI458772:GYJ458773 HIE458772:HIF458773 HSA458772:HSB458773 IBW458772:IBX458773 ILS458772:ILT458773 IVO458772:IVP458773 JFK458772:JFL458773 JPG458772:JPH458773 JZC458772:JZD458773 KIY458772:KIZ458773 KSU458772:KSV458773 LCQ458772:LCR458773 LMM458772:LMN458773 LWI458772:LWJ458773 MGE458772:MGF458773 MQA458772:MQB458773 MZW458772:MZX458773 NJS458772:NJT458773 NTO458772:NTP458773 ODK458772:ODL458773 ONG458772:ONH458773 OXC458772:OXD458773 PGY458772:PGZ458773 PQU458772:PQV458773 QAQ458772:QAR458773 QKM458772:QKN458773 QUI458772:QUJ458773 REE458772:REF458773 ROA458772:ROB458773 RXW458772:RXX458773 SHS458772:SHT458773 SRO458772:SRP458773 TBK458772:TBL458773 TLG458772:TLH458773 TVC458772:TVD458773 UEY458772:UEZ458773 UOU458772:UOV458773 UYQ458772:UYR458773 VIM458772:VIN458773 VSI458772:VSJ458773 WCE458772:WCF458773 WMA458772:WMB458773 WVW458772:WVX458773 O524308:P524309 JK524308:JL524309 TG524308:TH524309 ADC524308:ADD524309 AMY524308:AMZ524309 AWU524308:AWV524309 BGQ524308:BGR524309 BQM524308:BQN524309 CAI524308:CAJ524309 CKE524308:CKF524309 CUA524308:CUB524309 DDW524308:DDX524309 DNS524308:DNT524309 DXO524308:DXP524309 EHK524308:EHL524309 ERG524308:ERH524309 FBC524308:FBD524309 FKY524308:FKZ524309 FUU524308:FUV524309 GEQ524308:GER524309 GOM524308:GON524309 GYI524308:GYJ524309 HIE524308:HIF524309 HSA524308:HSB524309 IBW524308:IBX524309 ILS524308:ILT524309 IVO524308:IVP524309 JFK524308:JFL524309 JPG524308:JPH524309 JZC524308:JZD524309 KIY524308:KIZ524309 KSU524308:KSV524309 LCQ524308:LCR524309 LMM524308:LMN524309 LWI524308:LWJ524309 MGE524308:MGF524309 MQA524308:MQB524309 MZW524308:MZX524309 NJS524308:NJT524309 NTO524308:NTP524309 ODK524308:ODL524309 ONG524308:ONH524309 OXC524308:OXD524309 PGY524308:PGZ524309 PQU524308:PQV524309 QAQ524308:QAR524309 QKM524308:QKN524309 QUI524308:QUJ524309 REE524308:REF524309 ROA524308:ROB524309 RXW524308:RXX524309 SHS524308:SHT524309 SRO524308:SRP524309 TBK524308:TBL524309 TLG524308:TLH524309 TVC524308:TVD524309 UEY524308:UEZ524309 UOU524308:UOV524309 UYQ524308:UYR524309 VIM524308:VIN524309 VSI524308:VSJ524309 WCE524308:WCF524309 WMA524308:WMB524309 WVW524308:WVX524309 O589844:P589845 JK589844:JL589845 TG589844:TH589845 ADC589844:ADD589845 AMY589844:AMZ589845 AWU589844:AWV589845 BGQ589844:BGR589845 BQM589844:BQN589845 CAI589844:CAJ589845 CKE589844:CKF589845 CUA589844:CUB589845 DDW589844:DDX589845 DNS589844:DNT589845 DXO589844:DXP589845 EHK589844:EHL589845 ERG589844:ERH589845 FBC589844:FBD589845 FKY589844:FKZ589845 FUU589844:FUV589845 GEQ589844:GER589845 GOM589844:GON589845 GYI589844:GYJ589845 HIE589844:HIF589845 HSA589844:HSB589845 IBW589844:IBX589845 ILS589844:ILT589845 IVO589844:IVP589845 JFK589844:JFL589845 JPG589844:JPH589845 JZC589844:JZD589845 KIY589844:KIZ589845 KSU589844:KSV589845 LCQ589844:LCR589845 LMM589844:LMN589845 LWI589844:LWJ589845 MGE589844:MGF589845 MQA589844:MQB589845 MZW589844:MZX589845 NJS589844:NJT589845 NTO589844:NTP589845 ODK589844:ODL589845 ONG589844:ONH589845 OXC589844:OXD589845 PGY589844:PGZ589845 PQU589844:PQV589845 QAQ589844:QAR589845 QKM589844:QKN589845 QUI589844:QUJ589845 REE589844:REF589845 ROA589844:ROB589845 RXW589844:RXX589845 SHS589844:SHT589845 SRO589844:SRP589845 TBK589844:TBL589845 TLG589844:TLH589845 TVC589844:TVD589845 UEY589844:UEZ589845 UOU589844:UOV589845 UYQ589844:UYR589845 VIM589844:VIN589845 VSI589844:VSJ589845 WCE589844:WCF589845 WMA589844:WMB589845 WVW589844:WVX589845 O655380:P655381 JK655380:JL655381 TG655380:TH655381 ADC655380:ADD655381 AMY655380:AMZ655381 AWU655380:AWV655381 BGQ655380:BGR655381 BQM655380:BQN655381 CAI655380:CAJ655381 CKE655380:CKF655381 CUA655380:CUB655381 DDW655380:DDX655381 DNS655380:DNT655381 DXO655380:DXP655381 EHK655380:EHL655381 ERG655380:ERH655381 FBC655380:FBD655381 FKY655380:FKZ655381 FUU655380:FUV655381 GEQ655380:GER655381 GOM655380:GON655381 GYI655380:GYJ655381 HIE655380:HIF655381 HSA655380:HSB655381 IBW655380:IBX655381 ILS655380:ILT655381 IVO655380:IVP655381 JFK655380:JFL655381 JPG655380:JPH655381 JZC655380:JZD655381 KIY655380:KIZ655381 KSU655380:KSV655381 LCQ655380:LCR655381 LMM655380:LMN655381 LWI655380:LWJ655381 MGE655380:MGF655381 MQA655380:MQB655381 MZW655380:MZX655381 NJS655380:NJT655381 NTO655380:NTP655381 ODK655380:ODL655381 ONG655380:ONH655381 OXC655380:OXD655381 PGY655380:PGZ655381 PQU655380:PQV655381 QAQ655380:QAR655381 QKM655380:QKN655381 QUI655380:QUJ655381 REE655380:REF655381 ROA655380:ROB655381 RXW655380:RXX655381 SHS655380:SHT655381 SRO655380:SRP655381 TBK655380:TBL655381 TLG655380:TLH655381 TVC655380:TVD655381 UEY655380:UEZ655381 UOU655380:UOV655381 UYQ655380:UYR655381 VIM655380:VIN655381 VSI655380:VSJ655381 WCE655380:WCF655381 WMA655380:WMB655381 WVW655380:WVX655381 O720916:P720917 JK720916:JL720917 TG720916:TH720917 ADC720916:ADD720917 AMY720916:AMZ720917 AWU720916:AWV720917 BGQ720916:BGR720917 BQM720916:BQN720917 CAI720916:CAJ720917 CKE720916:CKF720917 CUA720916:CUB720917 DDW720916:DDX720917 DNS720916:DNT720917 DXO720916:DXP720917 EHK720916:EHL720917 ERG720916:ERH720917 FBC720916:FBD720917 FKY720916:FKZ720917 FUU720916:FUV720917 GEQ720916:GER720917 GOM720916:GON720917 GYI720916:GYJ720917 HIE720916:HIF720917 HSA720916:HSB720917 IBW720916:IBX720917 ILS720916:ILT720917 IVO720916:IVP720917 JFK720916:JFL720917 JPG720916:JPH720917 JZC720916:JZD720917 KIY720916:KIZ720917 KSU720916:KSV720917 LCQ720916:LCR720917 LMM720916:LMN720917 LWI720916:LWJ720917 MGE720916:MGF720917 MQA720916:MQB720917 MZW720916:MZX720917 NJS720916:NJT720917 NTO720916:NTP720917 ODK720916:ODL720917 ONG720916:ONH720917 OXC720916:OXD720917 PGY720916:PGZ720917 PQU720916:PQV720917 QAQ720916:QAR720917 QKM720916:QKN720917 QUI720916:QUJ720917 REE720916:REF720917 ROA720916:ROB720917 RXW720916:RXX720917 SHS720916:SHT720917 SRO720916:SRP720917 TBK720916:TBL720917 TLG720916:TLH720917 TVC720916:TVD720917 UEY720916:UEZ720917 UOU720916:UOV720917 UYQ720916:UYR720917 VIM720916:VIN720917 VSI720916:VSJ720917 WCE720916:WCF720917 WMA720916:WMB720917 WVW720916:WVX720917 O786452:P786453 JK786452:JL786453 TG786452:TH786453 ADC786452:ADD786453 AMY786452:AMZ786453 AWU786452:AWV786453 BGQ786452:BGR786453 BQM786452:BQN786453 CAI786452:CAJ786453 CKE786452:CKF786453 CUA786452:CUB786453 DDW786452:DDX786453 DNS786452:DNT786453 DXO786452:DXP786453 EHK786452:EHL786453 ERG786452:ERH786453 FBC786452:FBD786453 FKY786452:FKZ786453 FUU786452:FUV786453 GEQ786452:GER786453 GOM786452:GON786453 GYI786452:GYJ786453 HIE786452:HIF786453 HSA786452:HSB786453 IBW786452:IBX786453 ILS786452:ILT786453 IVO786452:IVP786453 JFK786452:JFL786453 JPG786452:JPH786453 JZC786452:JZD786453 KIY786452:KIZ786453 KSU786452:KSV786453 LCQ786452:LCR786453 LMM786452:LMN786453 LWI786452:LWJ786453 MGE786452:MGF786453 MQA786452:MQB786453 MZW786452:MZX786453 NJS786452:NJT786453 NTO786452:NTP786453 ODK786452:ODL786453 ONG786452:ONH786453 OXC786452:OXD786453 PGY786452:PGZ786453 PQU786452:PQV786453 QAQ786452:QAR786453 QKM786452:QKN786453 QUI786452:QUJ786453 REE786452:REF786453 ROA786452:ROB786453 RXW786452:RXX786453 SHS786452:SHT786453 SRO786452:SRP786453 TBK786452:TBL786453 TLG786452:TLH786453 TVC786452:TVD786453 UEY786452:UEZ786453 UOU786452:UOV786453 UYQ786452:UYR786453 VIM786452:VIN786453 VSI786452:VSJ786453 WCE786452:WCF786453 WMA786452:WMB786453 WVW786452:WVX786453 O851988:P851989 JK851988:JL851989 TG851988:TH851989 ADC851988:ADD851989 AMY851988:AMZ851989 AWU851988:AWV851989 BGQ851988:BGR851989 BQM851988:BQN851989 CAI851988:CAJ851989 CKE851988:CKF851989 CUA851988:CUB851989 DDW851988:DDX851989 DNS851988:DNT851989 DXO851988:DXP851989 EHK851988:EHL851989 ERG851988:ERH851989 FBC851988:FBD851989 FKY851988:FKZ851989 FUU851988:FUV851989 GEQ851988:GER851989 GOM851988:GON851989 GYI851988:GYJ851989 HIE851988:HIF851989 HSA851988:HSB851989 IBW851988:IBX851989 ILS851988:ILT851989 IVO851988:IVP851989 JFK851988:JFL851989 JPG851988:JPH851989 JZC851988:JZD851989 KIY851988:KIZ851989 KSU851988:KSV851989 LCQ851988:LCR851989 LMM851988:LMN851989 LWI851988:LWJ851989 MGE851988:MGF851989 MQA851988:MQB851989 MZW851988:MZX851989 NJS851988:NJT851989 NTO851988:NTP851989 ODK851988:ODL851989 ONG851988:ONH851989 OXC851988:OXD851989 PGY851988:PGZ851989 PQU851988:PQV851989 QAQ851988:QAR851989 QKM851988:QKN851989 QUI851988:QUJ851989 REE851988:REF851989 ROA851988:ROB851989 RXW851988:RXX851989 SHS851988:SHT851989 SRO851988:SRP851989 TBK851988:TBL851989 TLG851988:TLH851989 TVC851988:TVD851989 UEY851988:UEZ851989 UOU851988:UOV851989 UYQ851988:UYR851989 VIM851988:VIN851989 VSI851988:VSJ851989 WCE851988:WCF851989 WMA851988:WMB851989 WVW851988:WVX851989 O917524:P917525 JK917524:JL917525 TG917524:TH917525 ADC917524:ADD917525 AMY917524:AMZ917525 AWU917524:AWV917525 BGQ917524:BGR917525 BQM917524:BQN917525 CAI917524:CAJ917525 CKE917524:CKF917525 CUA917524:CUB917525 DDW917524:DDX917525 DNS917524:DNT917525 DXO917524:DXP917525 EHK917524:EHL917525 ERG917524:ERH917525 FBC917524:FBD917525 FKY917524:FKZ917525 FUU917524:FUV917525 GEQ917524:GER917525 GOM917524:GON917525 GYI917524:GYJ917525 HIE917524:HIF917525 HSA917524:HSB917525 IBW917524:IBX917525 ILS917524:ILT917525 IVO917524:IVP917525 JFK917524:JFL917525 JPG917524:JPH917525 JZC917524:JZD917525 KIY917524:KIZ917525 KSU917524:KSV917525 LCQ917524:LCR917525 LMM917524:LMN917525 LWI917524:LWJ917525 MGE917524:MGF917525 MQA917524:MQB917525 MZW917524:MZX917525 NJS917524:NJT917525 NTO917524:NTP917525 ODK917524:ODL917525 ONG917524:ONH917525 OXC917524:OXD917525 PGY917524:PGZ917525 PQU917524:PQV917525 QAQ917524:QAR917525 QKM917524:QKN917525 QUI917524:QUJ917525 REE917524:REF917525 ROA917524:ROB917525 RXW917524:RXX917525 SHS917524:SHT917525 SRO917524:SRP917525 TBK917524:TBL917525 TLG917524:TLH917525 TVC917524:TVD917525 UEY917524:UEZ917525 UOU917524:UOV917525 UYQ917524:UYR917525 VIM917524:VIN917525 VSI917524:VSJ917525 WCE917524:WCF917525 WMA917524:WMB917525 WVW917524:WVX917525 O983060:P983061 JK983060:JL983061 TG983060:TH983061 ADC983060:ADD983061 AMY983060:AMZ983061 AWU983060:AWV983061 BGQ983060:BGR983061 BQM983060:BQN983061 CAI983060:CAJ983061 CKE983060:CKF983061 CUA983060:CUB983061 DDW983060:DDX983061 DNS983060:DNT983061 DXO983060:DXP983061 EHK983060:EHL983061 ERG983060:ERH983061 FBC983060:FBD983061 FKY983060:FKZ983061 FUU983060:FUV983061 GEQ983060:GER983061 GOM983060:GON983061 GYI983060:GYJ983061 HIE983060:HIF983061 HSA983060:HSB983061 IBW983060:IBX983061 ILS983060:ILT983061 IVO983060:IVP983061 JFK983060:JFL983061 JPG983060:JPH983061 JZC983060:JZD983061 KIY983060:KIZ983061 KSU983060:KSV983061 LCQ983060:LCR983061 LMM983060:LMN983061 LWI983060:LWJ983061 MGE983060:MGF983061 MQA983060:MQB983061 MZW983060:MZX983061 NJS983060:NJT983061 NTO983060:NTP983061 ODK983060:ODL983061 ONG983060:ONH983061 OXC983060:OXD983061 PGY983060:PGZ983061 PQU983060:PQV983061 QAQ983060:QAR983061 QKM983060:QKN983061 QUI983060:QUJ983061 REE983060:REF983061 ROA983060:ROB983061 RXW983060:RXX983061 SHS983060:SHT983061 SRO983060:SRP983061 TBK983060:TBL983061 TLG983060:TLH983061 TVC983060:TVD983061 UEY983060:UEZ983061 UOU983060:UOV983061 UYQ983060:UYR983061 VIM983060:VIN983061 VSI983060:VSJ983061 WCE983060:WCF983061 WMA983060:WMB983061 WVW983060:WVX983061 WVW983063:WVX983066 IZ23:JB26 SV23:SX26 ACR23:ACT26 AMN23:AMP26 AWJ23:AWL26 BGF23:BGH26 BQB23:BQD26 BZX23:BZZ26 CJT23:CJV26 CTP23:CTR26 DDL23:DDN26 DNH23:DNJ26 DXD23:DXF26 EGZ23:EHB26 EQV23:EQX26 FAR23:FAT26 FKN23:FKP26 FUJ23:FUL26 GEF23:GEH26 GOB23:GOD26 GXX23:GXZ26 HHT23:HHV26 HRP23:HRR26 IBL23:IBN26 ILH23:ILJ26 IVD23:IVF26 JEZ23:JFB26 JOV23:JOX26 JYR23:JYT26 KIN23:KIP26 KSJ23:KSL26 LCF23:LCH26 LMB23:LMD26 LVX23:LVZ26 MFT23:MFV26 MPP23:MPR26 MZL23:MZN26 NJH23:NJJ26 NTD23:NTF26 OCZ23:ODB26 OMV23:OMX26 OWR23:OWT26 PGN23:PGP26 PQJ23:PQL26 QAF23:QAH26 QKB23:QKD26 QTX23:QTZ26 RDT23:RDV26 RNP23:RNR26 RXL23:RXN26 SHH23:SHJ26 SRD23:SRF26 TAZ23:TBB26 TKV23:TKX26 TUR23:TUT26 UEN23:UEP26 UOJ23:UOL26 UYF23:UYH26 VIB23:VID26 VRX23:VRZ26 WBT23:WBV26 WLP23:WLR26 WVL23:WVN26 D65559:F65562 IZ65559:JB65562 SV65559:SX65562 ACR65559:ACT65562 AMN65559:AMP65562 AWJ65559:AWL65562 BGF65559:BGH65562 BQB65559:BQD65562 BZX65559:BZZ65562 CJT65559:CJV65562 CTP65559:CTR65562 DDL65559:DDN65562 DNH65559:DNJ65562 DXD65559:DXF65562 EGZ65559:EHB65562 EQV65559:EQX65562 FAR65559:FAT65562 FKN65559:FKP65562 FUJ65559:FUL65562 GEF65559:GEH65562 GOB65559:GOD65562 GXX65559:GXZ65562 HHT65559:HHV65562 HRP65559:HRR65562 IBL65559:IBN65562 ILH65559:ILJ65562 IVD65559:IVF65562 JEZ65559:JFB65562 JOV65559:JOX65562 JYR65559:JYT65562 KIN65559:KIP65562 KSJ65559:KSL65562 LCF65559:LCH65562 LMB65559:LMD65562 LVX65559:LVZ65562 MFT65559:MFV65562 MPP65559:MPR65562 MZL65559:MZN65562 NJH65559:NJJ65562 NTD65559:NTF65562 OCZ65559:ODB65562 OMV65559:OMX65562 OWR65559:OWT65562 PGN65559:PGP65562 PQJ65559:PQL65562 QAF65559:QAH65562 QKB65559:QKD65562 QTX65559:QTZ65562 RDT65559:RDV65562 RNP65559:RNR65562 RXL65559:RXN65562 SHH65559:SHJ65562 SRD65559:SRF65562 TAZ65559:TBB65562 TKV65559:TKX65562 TUR65559:TUT65562 UEN65559:UEP65562 UOJ65559:UOL65562 UYF65559:UYH65562 VIB65559:VID65562 VRX65559:VRZ65562 WBT65559:WBV65562 WLP65559:WLR65562 WVL65559:WVN65562 D131095:F131098 IZ131095:JB131098 SV131095:SX131098 ACR131095:ACT131098 AMN131095:AMP131098 AWJ131095:AWL131098 BGF131095:BGH131098 BQB131095:BQD131098 BZX131095:BZZ131098 CJT131095:CJV131098 CTP131095:CTR131098 DDL131095:DDN131098 DNH131095:DNJ131098 DXD131095:DXF131098 EGZ131095:EHB131098 EQV131095:EQX131098 FAR131095:FAT131098 FKN131095:FKP131098 FUJ131095:FUL131098 GEF131095:GEH131098 GOB131095:GOD131098 GXX131095:GXZ131098 HHT131095:HHV131098 HRP131095:HRR131098 IBL131095:IBN131098 ILH131095:ILJ131098 IVD131095:IVF131098 JEZ131095:JFB131098 JOV131095:JOX131098 JYR131095:JYT131098 KIN131095:KIP131098 KSJ131095:KSL131098 LCF131095:LCH131098 LMB131095:LMD131098 LVX131095:LVZ131098 MFT131095:MFV131098 MPP131095:MPR131098 MZL131095:MZN131098 NJH131095:NJJ131098 NTD131095:NTF131098 OCZ131095:ODB131098 OMV131095:OMX131098 OWR131095:OWT131098 PGN131095:PGP131098 PQJ131095:PQL131098 QAF131095:QAH131098 QKB131095:QKD131098 QTX131095:QTZ131098 RDT131095:RDV131098 RNP131095:RNR131098 RXL131095:RXN131098 SHH131095:SHJ131098 SRD131095:SRF131098 TAZ131095:TBB131098 TKV131095:TKX131098 TUR131095:TUT131098 UEN131095:UEP131098 UOJ131095:UOL131098 UYF131095:UYH131098 VIB131095:VID131098 VRX131095:VRZ131098 WBT131095:WBV131098 WLP131095:WLR131098 WVL131095:WVN131098 D196631:F196634 IZ196631:JB196634 SV196631:SX196634 ACR196631:ACT196634 AMN196631:AMP196634 AWJ196631:AWL196634 BGF196631:BGH196634 BQB196631:BQD196634 BZX196631:BZZ196634 CJT196631:CJV196634 CTP196631:CTR196634 DDL196631:DDN196634 DNH196631:DNJ196634 DXD196631:DXF196634 EGZ196631:EHB196634 EQV196631:EQX196634 FAR196631:FAT196634 FKN196631:FKP196634 FUJ196631:FUL196634 GEF196631:GEH196634 GOB196631:GOD196634 GXX196631:GXZ196634 HHT196631:HHV196634 HRP196631:HRR196634 IBL196631:IBN196634 ILH196631:ILJ196634 IVD196631:IVF196634 JEZ196631:JFB196634 JOV196631:JOX196634 JYR196631:JYT196634 KIN196631:KIP196634 KSJ196631:KSL196634 LCF196631:LCH196634 LMB196631:LMD196634 LVX196631:LVZ196634 MFT196631:MFV196634 MPP196631:MPR196634 MZL196631:MZN196634 NJH196631:NJJ196634 NTD196631:NTF196634 OCZ196631:ODB196634 OMV196631:OMX196634 OWR196631:OWT196634 PGN196631:PGP196634 PQJ196631:PQL196634 QAF196631:QAH196634 QKB196631:QKD196634 QTX196631:QTZ196634 RDT196631:RDV196634 RNP196631:RNR196634 RXL196631:RXN196634 SHH196631:SHJ196634 SRD196631:SRF196634 TAZ196631:TBB196634 TKV196631:TKX196634 TUR196631:TUT196634 UEN196631:UEP196634 UOJ196631:UOL196634 UYF196631:UYH196634 VIB196631:VID196634 VRX196631:VRZ196634 WBT196631:WBV196634 WLP196631:WLR196634 WVL196631:WVN196634 D262167:F262170 IZ262167:JB262170 SV262167:SX262170 ACR262167:ACT262170 AMN262167:AMP262170 AWJ262167:AWL262170 BGF262167:BGH262170 BQB262167:BQD262170 BZX262167:BZZ262170 CJT262167:CJV262170 CTP262167:CTR262170 DDL262167:DDN262170 DNH262167:DNJ262170 DXD262167:DXF262170 EGZ262167:EHB262170 EQV262167:EQX262170 FAR262167:FAT262170 FKN262167:FKP262170 FUJ262167:FUL262170 GEF262167:GEH262170 GOB262167:GOD262170 GXX262167:GXZ262170 HHT262167:HHV262170 HRP262167:HRR262170 IBL262167:IBN262170 ILH262167:ILJ262170 IVD262167:IVF262170 JEZ262167:JFB262170 JOV262167:JOX262170 JYR262167:JYT262170 KIN262167:KIP262170 KSJ262167:KSL262170 LCF262167:LCH262170 LMB262167:LMD262170 LVX262167:LVZ262170 MFT262167:MFV262170 MPP262167:MPR262170 MZL262167:MZN262170 NJH262167:NJJ262170 NTD262167:NTF262170 OCZ262167:ODB262170 OMV262167:OMX262170 OWR262167:OWT262170 PGN262167:PGP262170 PQJ262167:PQL262170 QAF262167:QAH262170 QKB262167:QKD262170 QTX262167:QTZ262170 RDT262167:RDV262170 RNP262167:RNR262170 RXL262167:RXN262170 SHH262167:SHJ262170 SRD262167:SRF262170 TAZ262167:TBB262170 TKV262167:TKX262170 TUR262167:TUT262170 UEN262167:UEP262170 UOJ262167:UOL262170 UYF262167:UYH262170 VIB262167:VID262170 VRX262167:VRZ262170 WBT262167:WBV262170 WLP262167:WLR262170 WVL262167:WVN262170 D327703:F327706 IZ327703:JB327706 SV327703:SX327706 ACR327703:ACT327706 AMN327703:AMP327706 AWJ327703:AWL327706 BGF327703:BGH327706 BQB327703:BQD327706 BZX327703:BZZ327706 CJT327703:CJV327706 CTP327703:CTR327706 DDL327703:DDN327706 DNH327703:DNJ327706 DXD327703:DXF327706 EGZ327703:EHB327706 EQV327703:EQX327706 FAR327703:FAT327706 FKN327703:FKP327706 FUJ327703:FUL327706 GEF327703:GEH327706 GOB327703:GOD327706 GXX327703:GXZ327706 HHT327703:HHV327706 HRP327703:HRR327706 IBL327703:IBN327706 ILH327703:ILJ327706 IVD327703:IVF327706 JEZ327703:JFB327706 JOV327703:JOX327706 JYR327703:JYT327706 KIN327703:KIP327706 KSJ327703:KSL327706 LCF327703:LCH327706 LMB327703:LMD327706 LVX327703:LVZ327706 MFT327703:MFV327706 MPP327703:MPR327706 MZL327703:MZN327706 NJH327703:NJJ327706 NTD327703:NTF327706 OCZ327703:ODB327706 OMV327703:OMX327706 OWR327703:OWT327706 PGN327703:PGP327706 PQJ327703:PQL327706 QAF327703:QAH327706 QKB327703:QKD327706 QTX327703:QTZ327706 RDT327703:RDV327706 RNP327703:RNR327706 RXL327703:RXN327706 SHH327703:SHJ327706 SRD327703:SRF327706 TAZ327703:TBB327706 TKV327703:TKX327706 TUR327703:TUT327706 UEN327703:UEP327706 UOJ327703:UOL327706 UYF327703:UYH327706 VIB327703:VID327706 VRX327703:VRZ327706 WBT327703:WBV327706 WLP327703:WLR327706 WVL327703:WVN327706 D393239:F393242 IZ393239:JB393242 SV393239:SX393242 ACR393239:ACT393242 AMN393239:AMP393242 AWJ393239:AWL393242 BGF393239:BGH393242 BQB393239:BQD393242 BZX393239:BZZ393242 CJT393239:CJV393242 CTP393239:CTR393242 DDL393239:DDN393242 DNH393239:DNJ393242 DXD393239:DXF393242 EGZ393239:EHB393242 EQV393239:EQX393242 FAR393239:FAT393242 FKN393239:FKP393242 FUJ393239:FUL393242 GEF393239:GEH393242 GOB393239:GOD393242 GXX393239:GXZ393242 HHT393239:HHV393242 HRP393239:HRR393242 IBL393239:IBN393242 ILH393239:ILJ393242 IVD393239:IVF393242 JEZ393239:JFB393242 JOV393239:JOX393242 JYR393239:JYT393242 KIN393239:KIP393242 KSJ393239:KSL393242 LCF393239:LCH393242 LMB393239:LMD393242 LVX393239:LVZ393242 MFT393239:MFV393242 MPP393239:MPR393242 MZL393239:MZN393242 NJH393239:NJJ393242 NTD393239:NTF393242 OCZ393239:ODB393242 OMV393239:OMX393242 OWR393239:OWT393242 PGN393239:PGP393242 PQJ393239:PQL393242 QAF393239:QAH393242 QKB393239:QKD393242 QTX393239:QTZ393242 RDT393239:RDV393242 RNP393239:RNR393242 RXL393239:RXN393242 SHH393239:SHJ393242 SRD393239:SRF393242 TAZ393239:TBB393242 TKV393239:TKX393242 TUR393239:TUT393242 UEN393239:UEP393242 UOJ393239:UOL393242 UYF393239:UYH393242 VIB393239:VID393242 VRX393239:VRZ393242 WBT393239:WBV393242 WLP393239:WLR393242 WVL393239:WVN393242 D458775:F458778 IZ458775:JB458778 SV458775:SX458778 ACR458775:ACT458778 AMN458775:AMP458778 AWJ458775:AWL458778 BGF458775:BGH458778 BQB458775:BQD458778 BZX458775:BZZ458778 CJT458775:CJV458778 CTP458775:CTR458778 DDL458775:DDN458778 DNH458775:DNJ458778 DXD458775:DXF458778 EGZ458775:EHB458778 EQV458775:EQX458778 FAR458775:FAT458778 FKN458775:FKP458778 FUJ458775:FUL458778 GEF458775:GEH458778 GOB458775:GOD458778 GXX458775:GXZ458778 HHT458775:HHV458778 HRP458775:HRR458778 IBL458775:IBN458778 ILH458775:ILJ458778 IVD458775:IVF458778 JEZ458775:JFB458778 JOV458775:JOX458778 JYR458775:JYT458778 KIN458775:KIP458778 KSJ458775:KSL458778 LCF458775:LCH458778 LMB458775:LMD458778 LVX458775:LVZ458778 MFT458775:MFV458778 MPP458775:MPR458778 MZL458775:MZN458778 NJH458775:NJJ458778 NTD458775:NTF458778 OCZ458775:ODB458778 OMV458775:OMX458778 OWR458775:OWT458778 PGN458775:PGP458778 PQJ458775:PQL458778 QAF458775:QAH458778 QKB458775:QKD458778 QTX458775:QTZ458778 RDT458775:RDV458778 RNP458775:RNR458778 RXL458775:RXN458778 SHH458775:SHJ458778 SRD458775:SRF458778 TAZ458775:TBB458778 TKV458775:TKX458778 TUR458775:TUT458778 UEN458775:UEP458778 UOJ458775:UOL458778 UYF458775:UYH458778 VIB458775:VID458778 VRX458775:VRZ458778 WBT458775:WBV458778 WLP458775:WLR458778 WVL458775:WVN458778 D524311:F524314 IZ524311:JB524314 SV524311:SX524314 ACR524311:ACT524314 AMN524311:AMP524314 AWJ524311:AWL524314 BGF524311:BGH524314 BQB524311:BQD524314 BZX524311:BZZ524314 CJT524311:CJV524314 CTP524311:CTR524314 DDL524311:DDN524314 DNH524311:DNJ524314 DXD524311:DXF524314 EGZ524311:EHB524314 EQV524311:EQX524314 FAR524311:FAT524314 FKN524311:FKP524314 FUJ524311:FUL524314 GEF524311:GEH524314 GOB524311:GOD524314 GXX524311:GXZ524314 HHT524311:HHV524314 HRP524311:HRR524314 IBL524311:IBN524314 ILH524311:ILJ524314 IVD524311:IVF524314 JEZ524311:JFB524314 JOV524311:JOX524314 JYR524311:JYT524314 KIN524311:KIP524314 KSJ524311:KSL524314 LCF524311:LCH524314 LMB524311:LMD524314 LVX524311:LVZ524314 MFT524311:MFV524314 MPP524311:MPR524314 MZL524311:MZN524314 NJH524311:NJJ524314 NTD524311:NTF524314 OCZ524311:ODB524314 OMV524311:OMX524314 OWR524311:OWT524314 PGN524311:PGP524314 PQJ524311:PQL524314 QAF524311:QAH524314 QKB524311:QKD524314 QTX524311:QTZ524314 RDT524311:RDV524314 RNP524311:RNR524314 RXL524311:RXN524314 SHH524311:SHJ524314 SRD524311:SRF524314 TAZ524311:TBB524314 TKV524311:TKX524314 TUR524311:TUT524314 UEN524311:UEP524314 UOJ524311:UOL524314 UYF524311:UYH524314 VIB524311:VID524314 VRX524311:VRZ524314 WBT524311:WBV524314 WLP524311:WLR524314 WVL524311:WVN524314 D589847:F589850 IZ589847:JB589850 SV589847:SX589850 ACR589847:ACT589850 AMN589847:AMP589850 AWJ589847:AWL589850 BGF589847:BGH589850 BQB589847:BQD589850 BZX589847:BZZ589850 CJT589847:CJV589850 CTP589847:CTR589850 DDL589847:DDN589850 DNH589847:DNJ589850 DXD589847:DXF589850 EGZ589847:EHB589850 EQV589847:EQX589850 FAR589847:FAT589850 FKN589847:FKP589850 FUJ589847:FUL589850 GEF589847:GEH589850 GOB589847:GOD589850 GXX589847:GXZ589850 HHT589847:HHV589850 HRP589847:HRR589850 IBL589847:IBN589850 ILH589847:ILJ589850 IVD589847:IVF589850 JEZ589847:JFB589850 JOV589847:JOX589850 JYR589847:JYT589850 KIN589847:KIP589850 KSJ589847:KSL589850 LCF589847:LCH589850 LMB589847:LMD589850 LVX589847:LVZ589850 MFT589847:MFV589850 MPP589847:MPR589850 MZL589847:MZN589850 NJH589847:NJJ589850 NTD589847:NTF589850 OCZ589847:ODB589850 OMV589847:OMX589850 OWR589847:OWT589850 PGN589847:PGP589850 PQJ589847:PQL589850 QAF589847:QAH589850 QKB589847:QKD589850 QTX589847:QTZ589850 RDT589847:RDV589850 RNP589847:RNR589850 RXL589847:RXN589850 SHH589847:SHJ589850 SRD589847:SRF589850 TAZ589847:TBB589850 TKV589847:TKX589850 TUR589847:TUT589850 UEN589847:UEP589850 UOJ589847:UOL589850 UYF589847:UYH589850 VIB589847:VID589850 VRX589847:VRZ589850 WBT589847:WBV589850 WLP589847:WLR589850 WVL589847:WVN589850 D655383:F655386 IZ655383:JB655386 SV655383:SX655386 ACR655383:ACT655386 AMN655383:AMP655386 AWJ655383:AWL655386 BGF655383:BGH655386 BQB655383:BQD655386 BZX655383:BZZ655386 CJT655383:CJV655386 CTP655383:CTR655386 DDL655383:DDN655386 DNH655383:DNJ655386 DXD655383:DXF655386 EGZ655383:EHB655386 EQV655383:EQX655386 FAR655383:FAT655386 FKN655383:FKP655386 FUJ655383:FUL655386 GEF655383:GEH655386 GOB655383:GOD655386 GXX655383:GXZ655386 HHT655383:HHV655386 HRP655383:HRR655386 IBL655383:IBN655386 ILH655383:ILJ655386 IVD655383:IVF655386 JEZ655383:JFB655386 JOV655383:JOX655386 JYR655383:JYT655386 KIN655383:KIP655386 KSJ655383:KSL655386 LCF655383:LCH655386 LMB655383:LMD655386 LVX655383:LVZ655386 MFT655383:MFV655386 MPP655383:MPR655386 MZL655383:MZN655386 NJH655383:NJJ655386 NTD655383:NTF655386 OCZ655383:ODB655386 OMV655383:OMX655386 OWR655383:OWT655386 PGN655383:PGP655386 PQJ655383:PQL655386 QAF655383:QAH655386 QKB655383:QKD655386 QTX655383:QTZ655386 RDT655383:RDV655386 RNP655383:RNR655386 RXL655383:RXN655386 SHH655383:SHJ655386 SRD655383:SRF655386 TAZ655383:TBB655386 TKV655383:TKX655386 TUR655383:TUT655386 UEN655383:UEP655386 UOJ655383:UOL655386 UYF655383:UYH655386 VIB655383:VID655386 VRX655383:VRZ655386 WBT655383:WBV655386 WLP655383:WLR655386 WVL655383:WVN655386 D720919:F720922 IZ720919:JB720922 SV720919:SX720922 ACR720919:ACT720922 AMN720919:AMP720922 AWJ720919:AWL720922 BGF720919:BGH720922 BQB720919:BQD720922 BZX720919:BZZ720922 CJT720919:CJV720922 CTP720919:CTR720922 DDL720919:DDN720922 DNH720919:DNJ720922 DXD720919:DXF720922 EGZ720919:EHB720922 EQV720919:EQX720922 FAR720919:FAT720922 FKN720919:FKP720922 FUJ720919:FUL720922 GEF720919:GEH720922 GOB720919:GOD720922 GXX720919:GXZ720922 HHT720919:HHV720922 HRP720919:HRR720922 IBL720919:IBN720922 ILH720919:ILJ720922 IVD720919:IVF720922 JEZ720919:JFB720922 JOV720919:JOX720922 JYR720919:JYT720922 KIN720919:KIP720922 KSJ720919:KSL720922 LCF720919:LCH720922 LMB720919:LMD720922 LVX720919:LVZ720922 MFT720919:MFV720922 MPP720919:MPR720922 MZL720919:MZN720922 NJH720919:NJJ720922 NTD720919:NTF720922 OCZ720919:ODB720922 OMV720919:OMX720922 OWR720919:OWT720922 PGN720919:PGP720922 PQJ720919:PQL720922 QAF720919:QAH720922 QKB720919:QKD720922 QTX720919:QTZ720922 RDT720919:RDV720922 RNP720919:RNR720922 RXL720919:RXN720922 SHH720919:SHJ720922 SRD720919:SRF720922 TAZ720919:TBB720922 TKV720919:TKX720922 TUR720919:TUT720922 UEN720919:UEP720922 UOJ720919:UOL720922 UYF720919:UYH720922 VIB720919:VID720922 VRX720919:VRZ720922 WBT720919:WBV720922 WLP720919:WLR720922 WVL720919:WVN720922 D786455:F786458 IZ786455:JB786458 SV786455:SX786458 ACR786455:ACT786458 AMN786455:AMP786458 AWJ786455:AWL786458 BGF786455:BGH786458 BQB786455:BQD786458 BZX786455:BZZ786458 CJT786455:CJV786458 CTP786455:CTR786458 DDL786455:DDN786458 DNH786455:DNJ786458 DXD786455:DXF786458 EGZ786455:EHB786458 EQV786455:EQX786458 FAR786455:FAT786458 FKN786455:FKP786458 FUJ786455:FUL786458 GEF786455:GEH786458 GOB786455:GOD786458 GXX786455:GXZ786458 HHT786455:HHV786458 HRP786455:HRR786458 IBL786455:IBN786458 ILH786455:ILJ786458 IVD786455:IVF786458 JEZ786455:JFB786458 JOV786455:JOX786458 JYR786455:JYT786458 KIN786455:KIP786458 KSJ786455:KSL786458 LCF786455:LCH786458 LMB786455:LMD786458 LVX786455:LVZ786458 MFT786455:MFV786458 MPP786455:MPR786458 MZL786455:MZN786458 NJH786455:NJJ786458 NTD786455:NTF786458 OCZ786455:ODB786458 OMV786455:OMX786458 OWR786455:OWT786458 PGN786455:PGP786458 PQJ786455:PQL786458 QAF786455:QAH786458 QKB786455:QKD786458 QTX786455:QTZ786458 RDT786455:RDV786458 RNP786455:RNR786458 RXL786455:RXN786458 SHH786455:SHJ786458 SRD786455:SRF786458 TAZ786455:TBB786458 TKV786455:TKX786458 TUR786455:TUT786458 UEN786455:UEP786458 UOJ786455:UOL786458 UYF786455:UYH786458 VIB786455:VID786458 VRX786455:VRZ786458 WBT786455:WBV786458 WLP786455:WLR786458 WVL786455:WVN786458 D851991:F851994 IZ851991:JB851994 SV851991:SX851994 ACR851991:ACT851994 AMN851991:AMP851994 AWJ851991:AWL851994 BGF851991:BGH851994 BQB851991:BQD851994 BZX851991:BZZ851994 CJT851991:CJV851994 CTP851991:CTR851994 DDL851991:DDN851994 DNH851991:DNJ851994 DXD851991:DXF851994 EGZ851991:EHB851994 EQV851991:EQX851994 FAR851991:FAT851994 FKN851991:FKP851994 FUJ851991:FUL851994 GEF851991:GEH851994 GOB851991:GOD851994 GXX851991:GXZ851994 HHT851991:HHV851994 HRP851991:HRR851994 IBL851991:IBN851994 ILH851991:ILJ851994 IVD851991:IVF851994 JEZ851991:JFB851994 JOV851991:JOX851994 JYR851991:JYT851994 KIN851991:KIP851994 KSJ851991:KSL851994 LCF851991:LCH851994 LMB851991:LMD851994 LVX851991:LVZ851994 MFT851991:MFV851994 MPP851991:MPR851994 MZL851991:MZN851994 NJH851991:NJJ851994 NTD851991:NTF851994 OCZ851991:ODB851994 OMV851991:OMX851994 OWR851991:OWT851994 PGN851991:PGP851994 PQJ851991:PQL851994 QAF851991:QAH851994 QKB851991:QKD851994 QTX851991:QTZ851994 RDT851991:RDV851994 RNP851991:RNR851994 RXL851991:RXN851994 SHH851991:SHJ851994 SRD851991:SRF851994 TAZ851991:TBB851994 TKV851991:TKX851994 TUR851991:TUT851994 UEN851991:UEP851994 UOJ851991:UOL851994 UYF851991:UYH851994 VIB851991:VID851994 VRX851991:VRZ851994 WBT851991:WBV851994 WLP851991:WLR851994 WVL851991:WVN851994 D917527:F917530 IZ917527:JB917530 SV917527:SX917530 ACR917527:ACT917530 AMN917527:AMP917530 AWJ917527:AWL917530 BGF917527:BGH917530 BQB917527:BQD917530 BZX917527:BZZ917530 CJT917527:CJV917530 CTP917527:CTR917530 DDL917527:DDN917530 DNH917527:DNJ917530 DXD917527:DXF917530 EGZ917527:EHB917530 EQV917527:EQX917530 FAR917527:FAT917530 FKN917527:FKP917530 FUJ917527:FUL917530 GEF917527:GEH917530 GOB917527:GOD917530 GXX917527:GXZ917530 HHT917527:HHV917530 HRP917527:HRR917530 IBL917527:IBN917530 ILH917527:ILJ917530 IVD917527:IVF917530 JEZ917527:JFB917530 JOV917527:JOX917530 JYR917527:JYT917530 KIN917527:KIP917530 KSJ917527:KSL917530 LCF917527:LCH917530 LMB917527:LMD917530 LVX917527:LVZ917530 MFT917527:MFV917530 MPP917527:MPR917530 MZL917527:MZN917530 NJH917527:NJJ917530 NTD917527:NTF917530 OCZ917527:ODB917530 OMV917527:OMX917530 OWR917527:OWT917530 PGN917527:PGP917530 PQJ917527:PQL917530 QAF917527:QAH917530 QKB917527:QKD917530 QTX917527:QTZ917530 RDT917527:RDV917530 RNP917527:RNR917530 RXL917527:RXN917530 SHH917527:SHJ917530 SRD917527:SRF917530 TAZ917527:TBB917530 TKV917527:TKX917530 TUR917527:TUT917530 UEN917527:UEP917530 UOJ917527:UOL917530 UYF917527:UYH917530 VIB917527:VID917530 VRX917527:VRZ917530 WBT917527:WBV917530 WLP917527:WLR917530 WVL917527:WVN917530 D983063:F983066 IZ983063:JB983066 SV983063:SX983066 ACR983063:ACT983066 AMN983063:AMP983066 AWJ983063:AWL983066 BGF983063:BGH983066 BQB983063:BQD983066 BZX983063:BZZ983066 CJT983063:CJV983066 CTP983063:CTR983066 DDL983063:DDN983066 DNH983063:DNJ983066 DXD983063:DXF983066 EGZ983063:EHB983066 EQV983063:EQX983066 FAR983063:FAT983066 FKN983063:FKP983066 FUJ983063:FUL983066 GEF983063:GEH983066 GOB983063:GOD983066 GXX983063:GXZ983066 HHT983063:HHV983066 HRP983063:HRR983066 IBL983063:IBN983066 ILH983063:ILJ983066 IVD983063:IVF983066 JEZ983063:JFB983066 JOV983063:JOX983066 JYR983063:JYT983066 KIN983063:KIP983066 KSJ983063:KSL983066 LCF983063:LCH983066 LMB983063:LMD983066 LVX983063:LVZ983066 MFT983063:MFV983066 MPP983063:MPR983066 MZL983063:MZN983066 NJH983063:NJJ983066 NTD983063:NTF983066 OCZ983063:ODB983066 OMV983063:OMX983066 OWR983063:OWT983066 PGN983063:PGP983066 PQJ983063:PQL983066 QAF983063:QAH983066 QKB983063:QKD983066 QTX983063:QTZ983066 RDT983063:RDV983066 RNP983063:RNR983066 RXL983063:RXN983066 SHH983063:SHJ983066 SRD983063:SRF983066 TAZ983063:TBB983066 TKV983063:TKX983066 TUR983063:TUT983066 UEN983063:UEP983066 UOJ983063:UOL983066 UYF983063:UYH983066 VIB983063:VID983066 VRX983063:VRZ983066 WBT983063:WBV983066 WLP983063:WLR983066 WVL983063:WVN983066 H23:I26 JD23:JE26 SZ23:TA26 ACV23:ACW26 AMR23:AMS26 AWN23:AWO26 BGJ23:BGK26 BQF23:BQG26 CAB23:CAC26 CJX23:CJY26 CTT23:CTU26 DDP23:DDQ26 DNL23:DNM26 DXH23:DXI26 EHD23:EHE26 EQZ23:ERA26 FAV23:FAW26 FKR23:FKS26 FUN23:FUO26 GEJ23:GEK26 GOF23:GOG26 GYB23:GYC26 HHX23:HHY26 HRT23:HRU26 IBP23:IBQ26 ILL23:ILM26 IVH23:IVI26 JFD23:JFE26 JOZ23:JPA26 JYV23:JYW26 KIR23:KIS26 KSN23:KSO26 LCJ23:LCK26 LMF23:LMG26 LWB23:LWC26 MFX23:MFY26 MPT23:MPU26 MZP23:MZQ26 NJL23:NJM26 NTH23:NTI26 ODD23:ODE26 OMZ23:ONA26 OWV23:OWW26 PGR23:PGS26 PQN23:PQO26 QAJ23:QAK26 QKF23:QKG26 QUB23:QUC26 RDX23:RDY26 RNT23:RNU26 RXP23:RXQ26 SHL23:SHM26 SRH23:SRI26 TBD23:TBE26 TKZ23:TLA26 TUV23:TUW26 UER23:UES26 UON23:UOO26 UYJ23:UYK26 VIF23:VIG26 VSB23:VSC26 WBX23:WBY26 WLT23:WLU26 WVP23:WVQ26 H65559:I65562 JD65559:JE65562 SZ65559:TA65562 ACV65559:ACW65562 AMR65559:AMS65562 AWN65559:AWO65562 BGJ65559:BGK65562 BQF65559:BQG65562 CAB65559:CAC65562 CJX65559:CJY65562 CTT65559:CTU65562 DDP65559:DDQ65562 DNL65559:DNM65562 DXH65559:DXI65562 EHD65559:EHE65562 EQZ65559:ERA65562 FAV65559:FAW65562 FKR65559:FKS65562 FUN65559:FUO65562 GEJ65559:GEK65562 GOF65559:GOG65562 GYB65559:GYC65562 HHX65559:HHY65562 HRT65559:HRU65562 IBP65559:IBQ65562 ILL65559:ILM65562 IVH65559:IVI65562 JFD65559:JFE65562 JOZ65559:JPA65562 JYV65559:JYW65562 KIR65559:KIS65562 KSN65559:KSO65562 LCJ65559:LCK65562 LMF65559:LMG65562 LWB65559:LWC65562 MFX65559:MFY65562 MPT65559:MPU65562 MZP65559:MZQ65562 NJL65559:NJM65562 NTH65559:NTI65562 ODD65559:ODE65562 OMZ65559:ONA65562 OWV65559:OWW65562 PGR65559:PGS65562 PQN65559:PQO65562 QAJ65559:QAK65562 QKF65559:QKG65562 QUB65559:QUC65562 RDX65559:RDY65562 RNT65559:RNU65562 RXP65559:RXQ65562 SHL65559:SHM65562 SRH65559:SRI65562 TBD65559:TBE65562 TKZ65559:TLA65562 TUV65559:TUW65562 UER65559:UES65562 UON65559:UOO65562 UYJ65559:UYK65562 VIF65559:VIG65562 VSB65559:VSC65562 WBX65559:WBY65562 WLT65559:WLU65562 WVP65559:WVQ65562 H131095:I131098 JD131095:JE131098 SZ131095:TA131098 ACV131095:ACW131098 AMR131095:AMS131098 AWN131095:AWO131098 BGJ131095:BGK131098 BQF131095:BQG131098 CAB131095:CAC131098 CJX131095:CJY131098 CTT131095:CTU131098 DDP131095:DDQ131098 DNL131095:DNM131098 DXH131095:DXI131098 EHD131095:EHE131098 EQZ131095:ERA131098 FAV131095:FAW131098 FKR131095:FKS131098 FUN131095:FUO131098 GEJ131095:GEK131098 GOF131095:GOG131098 GYB131095:GYC131098 HHX131095:HHY131098 HRT131095:HRU131098 IBP131095:IBQ131098 ILL131095:ILM131098 IVH131095:IVI131098 JFD131095:JFE131098 JOZ131095:JPA131098 JYV131095:JYW131098 KIR131095:KIS131098 KSN131095:KSO131098 LCJ131095:LCK131098 LMF131095:LMG131098 LWB131095:LWC131098 MFX131095:MFY131098 MPT131095:MPU131098 MZP131095:MZQ131098 NJL131095:NJM131098 NTH131095:NTI131098 ODD131095:ODE131098 OMZ131095:ONA131098 OWV131095:OWW131098 PGR131095:PGS131098 PQN131095:PQO131098 QAJ131095:QAK131098 QKF131095:QKG131098 QUB131095:QUC131098 RDX131095:RDY131098 RNT131095:RNU131098 RXP131095:RXQ131098 SHL131095:SHM131098 SRH131095:SRI131098 TBD131095:TBE131098 TKZ131095:TLA131098 TUV131095:TUW131098 UER131095:UES131098 UON131095:UOO131098 UYJ131095:UYK131098 VIF131095:VIG131098 VSB131095:VSC131098 WBX131095:WBY131098 WLT131095:WLU131098 WVP131095:WVQ131098 H196631:I196634 JD196631:JE196634 SZ196631:TA196634 ACV196631:ACW196634 AMR196631:AMS196634 AWN196631:AWO196634 BGJ196631:BGK196634 BQF196631:BQG196634 CAB196631:CAC196634 CJX196631:CJY196634 CTT196631:CTU196634 DDP196631:DDQ196634 DNL196631:DNM196634 DXH196631:DXI196634 EHD196631:EHE196634 EQZ196631:ERA196634 FAV196631:FAW196634 FKR196631:FKS196634 FUN196631:FUO196634 GEJ196631:GEK196634 GOF196631:GOG196634 GYB196631:GYC196634 HHX196631:HHY196634 HRT196631:HRU196634 IBP196631:IBQ196634 ILL196631:ILM196634 IVH196631:IVI196634 JFD196631:JFE196634 JOZ196631:JPA196634 JYV196631:JYW196634 KIR196631:KIS196634 KSN196631:KSO196634 LCJ196631:LCK196634 LMF196631:LMG196634 LWB196631:LWC196634 MFX196631:MFY196634 MPT196631:MPU196634 MZP196631:MZQ196634 NJL196631:NJM196634 NTH196631:NTI196634 ODD196631:ODE196634 OMZ196631:ONA196634 OWV196631:OWW196634 PGR196631:PGS196634 PQN196631:PQO196634 QAJ196631:QAK196634 QKF196631:QKG196634 QUB196631:QUC196634 RDX196631:RDY196634 RNT196631:RNU196634 RXP196631:RXQ196634 SHL196631:SHM196634 SRH196631:SRI196634 TBD196631:TBE196634 TKZ196631:TLA196634 TUV196631:TUW196634 UER196631:UES196634 UON196631:UOO196634 UYJ196631:UYK196634 VIF196631:VIG196634 VSB196631:VSC196634 WBX196631:WBY196634 WLT196631:WLU196634 WVP196631:WVQ196634 H262167:I262170 JD262167:JE262170 SZ262167:TA262170 ACV262167:ACW262170 AMR262167:AMS262170 AWN262167:AWO262170 BGJ262167:BGK262170 BQF262167:BQG262170 CAB262167:CAC262170 CJX262167:CJY262170 CTT262167:CTU262170 DDP262167:DDQ262170 DNL262167:DNM262170 DXH262167:DXI262170 EHD262167:EHE262170 EQZ262167:ERA262170 FAV262167:FAW262170 FKR262167:FKS262170 FUN262167:FUO262170 GEJ262167:GEK262170 GOF262167:GOG262170 GYB262167:GYC262170 HHX262167:HHY262170 HRT262167:HRU262170 IBP262167:IBQ262170 ILL262167:ILM262170 IVH262167:IVI262170 JFD262167:JFE262170 JOZ262167:JPA262170 JYV262167:JYW262170 KIR262167:KIS262170 KSN262167:KSO262170 LCJ262167:LCK262170 LMF262167:LMG262170 LWB262167:LWC262170 MFX262167:MFY262170 MPT262167:MPU262170 MZP262167:MZQ262170 NJL262167:NJM262170 NTH262167:NTI262170 ODD262167:ODE262170 OMZ262167:ONA262170 OWV262167:OWW262170 PGR262167:PGS262170 PQN262167:PQO262170 QAJ262167:QAK262170 QKF262167:QKG262170 QUB262167:QUC262170 RDX262167:RDY262170 RNT262167:RNU262170 RXP262167:RXQ262170 SHL262167:SHM262170 SRH262167:SRI262170 TBD262167:TBE262170 TKZ262167:TLA262170 TUV262167:TUW262170 UER262167:UES262170 UON262167:UOO262170 UYJ262167:UYK262170 VIF262167:VIG262170 VSB262167:VSC262170 WBX262167:WBY262170 WLT262167:WLU262170 WVP262167:WVQ262170 H327703:I327706 JD327703:JE327706 SZ327703:TA327706 ACV327703:ACW327706 AMR327703:AMS327706 AWN327703:AWO327706 BGJ327703:BGK327706 BQF327703:BQG327706 CAB327703:CAC327706 CJX327703:CJY327706 CTT327703:CTU327706 DDP327703:DDQ327706 DNL327703:DNM327706 DXH327703:DXI327706 EHD327703:EHE327706 EQZ327703:ERA327706 FAV327703:FAW327706 FKR327703:FKS327706 FUN327703:FUO327706 GEJ327703:GEK327706 GOF327703:GOG327706 GYB327703:GYC327706 HHX327703:HHY327706 HRT327703:HRU327706 IBP327703:IBQ327706 ILL327703:ILM327706 IVH327703:IVI327706 JFD327703:JFE327706 JOZ327703:JPA327706 JYV327703:JYW327706 KIR327703:KIS327706 KSN327703:KSO327706 LCJ327703:LCK327706 LMF327703:LMG327706 LWB327703:LWC327706 MFX327703:MFY327706 MPT327703:MPU327706 MZP327703:MZQ327706 NJL327703:NJM327706 NTH327703:NTI327706 ODD327703:ODE327706 OMZ327703:ONA327706 OWV327703:OWW327706 PGR327703:PGS327706 PQN327703:PQO327706 QAJ327703:QAK327706 QKF327703:QKG327706 QUB327703:QUC327706 RDX327703:RDY327706 RNT327703:RNU327706 RXP327703:RXQ327706 SHL327703:SHM327706 SRH327703:SRI327706 TBD327703:TBE327706 TKZ327703:TLA327706 TUV327703:TUW327706 UER327703:UES327706 UON327703:UOO327706 UYJ327703:UYK327706 VIF327703:VIG327706 VSB327703:VSC327706 WBX327703:WBY327706 WLT327703:WLU327706 WVP327703:WVQ327706 H393239:I393242 JD393239:JE393242 SZ393239:TA393242 ACV393239:ACW393242 AMR393239:AMS393242 AWN393239:AWO393242 BGJ393239:BGK393242 BQF393239:BQG393242 CAB393239:CAC393242 CJX393239:CJY393242 CTT393239:CTU393242 DDP393239:DDQ393242 DNL393239:DNM393242 DXH393239:DXI393242 EHD393239:EHE393242 EQZ393239:ERA393242 FAV393239:FAW393242 FKR393239:FKS393242 FUN393239:FUO393242 GEJ393239:GEK393242 GOF393239:GOG393242 GYB393239:GYC393242 HHX393239:HHY393242 HRT393239:HRU393242 IBP393239:IBQ393242 ILL393239:ILM393242 IVH393239:IVI393242 JFD393239:JFE393242 JOZ393239:JPA393242 JYV393239:JYW393242 KIR393239:KIS393242 KSN393239:KSO393242 LCJ393239:LCK393242 LMF393239:LMG393242 LWB393239:LWC393242 MFX393239:MFY393242 MPT393239:MPU393242 MZP393239:MZQ393242 NJL393239:NJM393242 NTH393239:NTI393242 ODD393239:ODE393242 OMZ393239:ONA393242 OWV393239:OWW393242 PGR393239:PGS393242 PQN393239:PQO393242 QAJ393239:QAK393242 QKF393239:QKG393242 QUB393239:QUC393242 RDX393239:RDY393242 RNT393239:RNU393242 RXP393239:RXQ393242 SHL393239:SHM393242 SRH393239:SRI393242 TBD393239:TBE393242 TKZ393239:TLA393242 TUV393239:TUW393242 UER393239:UES393242 UON393239:UOO393242 UYJ393239:UYK393242 VIF393239:VIG393242 VSB393239:VSC393242 WBX393239:WBY393242 WLT393239:WLU393242 WVP393239:WVQ393242 H458775:I458778 JD458775:JE458778 SZ458775:TA458778 ACV458775:ACW458778 AMR458775:AMS458778 AWN458775:AWO458778 BGJ458775:BGK458778 BQF458775:BQG458778 CAB458775:CAC458778 CJX458775:CJY458778 CTT458775:CTU458778 DDP458775:DDQ458778 DNL458775:DNM458778 DXH458775:DXI458778 EHD458775:EHE458778 EQZ458775:ERA458778 FAV458775:FAW458778 FKR458775:FKS458778 FUN458775:FUO458778 GEJ458775:GEK458778 GOF458775:GOG458778 GYB458775:GYC458778 HHX458775:HHY458778 HRT458775:HRU458778 IBP458775:IBQ458778 ILL458775:ILM458778 IVH458775:IVI458778 JFD458775:JFE458778 JOZ458775:JPA458778 JYV458775:JYW458778 KIR458775:KIS458778 KSN458775:KSO458778 LCJ458775:LCK458778 LMF458775:LMG458778 LWB458775:LWC458778 MFX458775:MFY458778 MPT458775:MPU458778 MZP458775:MZQ458778 NJL458775:NJM458778 NTH458775:NTI458778 ODD458775:ODE458778 OMZ458775:ONA458778 OWV458775:OWW458778 PGR458775:PGS458778 PQN458775:PQO458778 QAJ458775:QAK458778 QKF458775:QKG458778 QUB458775:QUC458778 RDX458775:RDY458778 RNT458775:RNU458778 RXP458775:RXQ458778 SHL458775:SHM458778 SRH458775:SRI458778 TBD458775:TBE458778 TKZ458775:TLA458778 TUV458775:TUW458778 UER458775:UES458778 UON458775:UOO458778 UYJ458775:UYK458778 VIF458775:VIG458778 VSB458775:VSC458778 WBX458775:WBY458778 WLT458775:WLU458778 WVP458775:WVQ458778 H524311:I524314 JD524311:JE524314 SZ524311:TA524314 ACV524311:ACW524314 AMR524311:AMS524314 AWN524311:AWO524314 BGJ524311:BGK524314 BQF524311:BQG524314 CAB524311:CAC524314 CJX524311:CJY524314 CTT524311:CTU524314 DDP524311:DDQ524314 DNL524311:DNM524314 DXH524311:DXI524314 EHD524311:EHE524314 EQZ524311:ERA524314 FAV524311:FAW524314 FKR524311:FKS524314 FUN524311:FUO524314 GEJ524311:GEK524314 GOF524311:GOG524314 GYB524311:GYC524314 HHX524311:HHY524314 HRT524311:HRU524314 IBP524311:IBQ524314 ILL524311:ILM524314 IVH524311:IVI524314 JFD524311:JFE524314 JOZ524311:JPA524314 JYV524311:JYW524314 KIR524311:KIS524314 KSN524311:KSO524314 LCJ524311:LCK524314 LMF524311:LMG524314 LWB524311:LWC524314 MFX524311:MFY524314 MPT524311:MPU524314 MZP524311:MZQ524314 NJL524311:NJM524314 NTH524311:NTI524314 ODD524311:ODE524314 OMZ524311:ONA524314 OWV524311:OWW524314 PGR524311:PGS524314 PQN524311:PQO524314 QAJ524311:QAK524314 QKF524311:QKG524314 QUB524311:QUC524314 RDX524311:RDY524314 RNT524311:RNU524314 RXP524311:RXQ524314 SHL524311:SHM524314 SRH524311:SRI524314 TBD524311:TBE524314 TKZ524311:TLA524314 TUV524311:TUW524314 UER524311:UES524314 UON524311:UOO524314 UYJ524311:UYK524314 VIF524311:VIG524314 VSB524311:VSC524314 WBX524311:WBY524314 WLT524311:WLU524314 WVP524311:WVQ524314 H589847:I589850 JD589847:JE589850 SZ589847:TA589850 ACV589847:ACW589850 AMR589847:AMS589850 AWN589847:AWO589850 BGJ589847:BGK589850 BQF589847:BQG589850 CAB589847:CAC589850 CJX589847:CJY589850 CTT589847:CTU589850 DDP589847:DDQ589850 DNL589847:DNM589850 DXH589847:DXI589850 EHD589847:EHE589850 EQZ589847:ERA589850 FAV589847:FAW589850 FKR589847:FKS589850 FUN589847:FUO589850 GEJ589847:GEK589850 GOF589847:GOG589850 GYB589847:GYC589850 HHX589847:HHY589850 HRT589847:HRU589850 IBP589847:IBQ589850 ILL589847:ILM589850 IVH589847:IVI589850 JFD589847:JFE589850 JOZ589847:JPA589850 JYV589847:JYW589850 KIR589847:KIS589850 KSN589847:KSO589850 LCJ589847:LCK589850 LMF589847:LMG589850 LWB589847:LWC589850 MFX589847:MFY589850 MPT589847:MPU589850 MZP589847:MZQ589850 NJL589847:NJM589850 NTH589847:NTI589850 ODD589847:ODE589850 OMZ589847:ONA589850 OWV589847:OWW589850 PGR589847:PGS589850 PQN589847:PQO589850 QAJ589847:QAK589850 QKF589847:QKG589850 QUB589847:QUC589850 RDX589847:RDY589850 RNT589847:RNU589850 RXP589847:RXQ589850 SHL589847:SHM589850 SRH589847:SRI589850 TBD589847:TBE589850 TKZ589847:TLA589850 TUV589847:TUW589850 UER589847:UES589850 UON589847:UOO589850 UYJ589847:UYK589850 VIF589847:VIG589850 VSB589847:VSC589850 WBX589847:WBY589850 WLT589847:WLU589850 WVP589847:WVQ589850 H655383:I655386 JD655383:JE655386 SZ655383:TA655386 ACV655383:ACW655386 AMR655383:AMS655386 AWN655383:AWO655386 BGJ655383:BGK655386 BQF655383:BQG655386 CAB655383:CAC655386 CJX655383:CJY655386 CTT655383:CTU655386 DDP655383:DDQ655386 DNL655383:DNM655386 DXH655383:DXI655386 EHD655383:EHE655386 EQZ655383:ERA655386 FAV655383:FAW655386 FKR655383:FKS655386 FUN655383:FUO655386 GEJ655383:GEK655386 GOF655383:GOG655386 GYB655383:GYC655386 HHX655383:HHY655386 HRT655383:HRU655386 IBP655383:IBQ655386 ILL655383:ILM655386 IVH655383:IVI655386 JFD655383:JFE655386 JOZ655383:JPA655386 JYV655383:JYW655386 KIR655383:KIS655386 KSN655383:KSO655386 LCJ655383:LCK655386 LMF655383:LMG655386 LWB655383:LWC655386 MFX655383:MFY655386 MPT655383:MPU655386 MZP655383:MZQ655386 NJL655383:NJM655386 NTH655383:NTI655386 ODD655383:ODE655386 OMZ655383:ONA655386 OWV655383:OWW655386 PGR655383:PGS655386 PQN655383:PQO655386 QAJ655383:QAK655386 QKF655383:QKG655386 QUB655383:QUC655386 RDX655383:RDY655386 RNT655383:RNU655386 RXP655383:RXQ655386 SHL655383:SHM655386 SRH655383:SRI655386 TBD655383:TBE655386 TKZ655383:TLA655386 TUV655383:TUW655386 UER655383:UES655386 UON655383:UOO655386 UYJ655383:UYK655386 VIF655383:VIG655386 VSB655383:VSC655386 WBX655383:WBY655386 WLT655383:WLU655386 WVP655383:WVQ655386 H720919:I720922 JD720919:JE720922 SZ720919:TA720922 ACV720919:ACW720922 AMR720919:AMS720922 AWN720919:AWO720922 BGJ720919:BGK720922 BQF720919:BQG720922 CAB720919:CAC720922 CJX720919:CJY720922 CTT720919:CTU720922 DDP720919:DDQ720922 DNL720919:DNM720922 DXH720919:DXI720922 EHD720919:EHE720922 EQZ720919:ERA720922 FAV720919:FAW720922 FKR720919:FKS720922 FUN720919:FUO720922 GEJ720919:GEK720922 GOF720919:GOG720922 GYB720919:GYC720922 HHX720919:HHY720922 HRT720919:HRU720922 IBP720919:IBQ720922 ILL720919:ILM720922 IVH720919:IVI720922 JFD720919:JFE720922 JOZ720919:JPA720922 JYV720919:JYW720922 KIR720919:KIS720922 KSN720919:KSO720922 LCJ720919:LCK720922 LMF720919:LMG720922 LWB720919:LWC720922 MFX720919:MFY720922 MPT720919:MPU720922 MZP720919:MZQ720922 NJL720919:NJM720922 NTH720919:NTI720922 ODD720919:ODE720922 OMZ720919:ONA720922 OWV720919:OWW720922 PGR720919:PGS720922 PQN720919:PQO720922 QAJ720919:QAK720922 QKF720919:QKG720922 QUB720919:QUC720922 RDX720919:RDY720922 RNT720919:RNU720922 RXP720919:RXQ720922 SHL720919:SHM720922 SRH720919:SRI720922 TBD720919:TBE720922 TKZ720919:TLA720922 TUV720919:TUW720922 UER720919:UES720922 UON720919:UOO720922 UYJ720919:UYK720922 VIF720919:VIG720922 VSB720919:VSC720922 WBX720919:WBY720922 WLT720919:WLU720922 WVP720919:WVQ720922 H786455:I786458 JD786455:JE786458 SZ786455:TA786458 ACV786455:ACW786458 AMR786455:AMS786458 AWN786455:AWO786458 BGJ786455:BGK786458 BQF786455:BQG786458 CAB786455:CAC786458 CJX786455:CJY786458 CTT786455:CTU786458 DDP786455:DDQ786458 DNL786455:DNM786458 DXH786455:DXI786458 EHD786455:EHE786458 EQZ786455:ERA786458 FAV786455:FAW786458 FKR786455:FKS786458 FUN786455:FUO786458 GEJ786455:GEK786458 GOF786455:GOG786458 GYB786455:GYC786458 HHX786455:HHY786458 HRT786455:HRU786458 IBP786455:IBQ786458 ILL786455:ILM786458 IVH786455:IVI786458 JFD786455:JFE786458 JOZ786455:JPA786458 JYV786455:JYW786458 KIR786455:KIS786458 KSN786455:KSO786458 LCJ786455:LCK786458 LMF786455:LMG786458 LWB786455:LWC786458 MFX786455:MFY786458 MPT786455:MPU786458 MZP786455:MZQ786458 NJL786455:NJM786458 NTH786455:NTI786458 ODD786455:ODE786458 OMZ786455:ONA786458 OWV786455:OWW786458 PGR786455:PGS786458 PQN786455:PQO786458 QAJ786455:QAK786458 QKF786455:QKG786458 QUB786455:QUC786458 RDX786455:RDY786458 RNT786455:RNU786458 RXP786455:RXQ786458 SHL786455:SHM786458 SRH786455:SRI786458 TBD786455:TBE786458 TKZ786455:TLA786458 TUV786455:TUW786458 UER786455:UES786458 UON786455:UOO786458 UYJ786455:UYK786458 VIF786455:VIG786458 VSB786455:VSC786458 WBX786455:WBY786458 WLT786455:WLU786458 WVP786455:WVQ786458 H851991:I851994 JD851991:JE851994 SZ851991:TA851994 ACV851991:ACW851994 AMR851991:AMS851994 AWN851991:AWO851994 BGJ851991:BGK851994 BQF851991:BQG851994 CAB851991:CAC851994 CJX851991:CJY851994 CTT851991:CTU851994 DDP851991:DDQ851994 DNL851991:DNM851994 DXH851991:DXI851994 EHD851991:EHE851994 EQZ851991:ERA851994 FAV851991:FAW851994 FKR851991:FKS851994 FUN851991:FUO851994 GEJ851991:GEK851994 GOF851991:GOG851994 GYB851991:GYC851994 HHX851991:HHY851994 HRT851991:HRU851994 IBP851991:IBQ851994 ILL851991:ILM851994 IVH851991:IVI851994 JFD851991:JFE851994 JOZ851991:JPA851994 JYV851991:JYW851994 KIR851991:KIS851994 KSN851991:KSO851994 LCJ851991:LCK851994 LMF851991:LMG851994 LWB851991:LWC851994 MFX851991:MFY851994 MPT851991:MPU851994 MZP851991:MZQ851994 NJL851991:NJM851994 NTH851991:NTI851994 ODD851991:ODE851994 OMZ851991:ONA851994 OWV851991:OWW851994 PGR851991:PGS851994 PQN851991:PQO851994 QAJ851991:QAK851994 QKF851991:QKG851994 QUB851991:QUC851994 RDX851991:RDY851994 RNT851991:RNU851994 RXP851991:RXQ851994 SHL851991:SHM851994 SRH851991:SRI851994 TBD851991:TBE851994 TKZ851991:TLA851994 TUV851991:TUW851994 UER851991:UES851994 UON851991:UOO851994 UYJ851991:UYK851994 VIF851991:VIG851994 VSB851991:VSC851994 WBX851991:WBY851994 WLT851991:WLU851994 WVP851991:WVQ851994 H917527:I917530 JD917527:JE917530 SZ917527:TA917530 ACV917527:ACW917530 AMR917527:AMS917530 AWN917527:AWO917530 BGJ917527:BGK917530 BQF917527:BQG917530 CAB917527:CAC917530 CJX917527:CJY917530 CTT917527:CTU917530 DDP917527:DDQ917530 DNL917527:DNM917530 DXH917527:DXI917530 EHD917527:EHE917530 EQZ917527:ERA917530 FAV917527:FAW917530 FKR917527:FKS917530 FUN917527:FUO917530 GEJ917527:GEK917530 GOF917527:GOG917530 GYB917527:GYC917530 HHX917527:HHY917530 HRT917527:HRU917530 IBP917527:IBQ917530 ILL917527:ILM917530 IVH917527:IVI917530 JFD917527:JFE917530 JOZ917527:JPA917530 JYV917527:JYW917530 KIR917527:KIS917530 KSN917527:KSO917530 LCJ917527:LCK917530 LMF917527:LMG917530 LWB917527:LWC917530 MFX917527:MFY917530 MPT917527:MPU917530 MZP917527:MZQ917530 NJL917527:NJM917530 NTH917527:NTI917530 ODD917527:ODE917530 OMZ917527:ONA917530 OWV917527:OWW917530 PGR917527:PGS917530 PQN917527:PQO917530 QAJ917527:QAK917530 QKF917527:QKG917530 QUB917527:QUC917530 RDX917527:RDY917530 RNT917527:RNU917530 RXP917527:RXQ917530 SHL917527:SHM917530 SRH917527:SRI917530 TBD917527:TBE917530 TKZ917527:TLA917530 TUV917527:TUW917530 UER917527:UES917530 UON917527:UOO917530 UYJ917527:UYK917530 VIF917527:VIG917530 VSB917527:VSC917530 WBX917527:WBY917530 WLT917527:WLU917530 WVP917527:WVQ917530 H983063:I983066 JD983063:JE983066 SZ983063:TA983066 ACV983063:ACW983066 AMR983063:AMS983066 AWN983063:AWO983066 BGJ983063:BGK983066 BQF983063:BQG983066 CAB983063:CAC983066 CJX983063:CJY983066 CTT983063:CTU983066 DDP983063:DDQ983066 DNL983063:DNM983066 DXH983063:DXI983066 EHD983063:EHE983066 EQZ983063:ERA983066 FAV983063:FAW983066 FKR983063:FKS983066 FUN983063:FUO983066 GEJ983063:GEK983066 GOF983063:GOG983066 GYB983063:GYC983066 HHX983063:HHY983066 HRT983063:HRU983066 IBP983063:IBQ983066 ILL983063:ILM983066 IVH983063:IVI983066 JFD983063:JFE983066 JOZ983063:JPA983066 JYV983063:JYW983066 KIR983063:KIS983066 KSN983063:KSO983066 LCJ983063:LCK983066 LMF983063:LMG983066 LWB983063:LWC983066 MFX983063:MFY983066 MPT983063:MPU983066 MZP983063:MZQ983066 NJL983063:NJM983066 NTH983063:NTI983066 ODD983063:ODE983066 OMZ983063:ONA983066 OWV983063:OWW983066 PGR983063:PGS983066 PQN983063:PQO983066 QAJ983063:QAK983066 QKF983063:QKG983066 QUB983063:QUC983066 RDX983063:RDY983066 RNT983063:RNU983066 RXP983063:RXQ983066 SHL983063:SHM983066 SRH983063:SRI983066 TBD983063:TBE983066 TKZ983063:TLA983066 TUV983063:TUW983066 UER983063:UES983066 UON983063:UOO983066 UYJ983063:UYK983066 VIF983063:VIG983066 VSB983063:VSC983066 WBX983063:WBY983066 WLT983063:WLU983066 WVP983063:WVQ983066 D23:F26 JG23:JI26 TC23:TE26 ACY23:ADA26 AMU23:AMW26 AWQ23:AWS26 BGM23:BGO26 BQI23:BQK26 CAE23:CAG26 CKA23:CKC26 CTW23:CTY26 DDS23:DDU26 DNO23:DNQ26 DXK23:DXM26 EHG23:EHI26 ERC23:ERE26 FAY23:FBA26 FKU23:FKW26 FUQ23:FUS26 GEM23:GEO26 GOI23:GOK26 GYE23:GYG26 HIA23:HIC26 HRW23:HRY26 IBS23:IBU26 ILO23:ILQ26 IVK23:IVM26 JFG23:JFI26 JPC23:JPE26 JYY23:JZA26 KIU23:KIW26 KSQ23:KSS26 LCM23:LCO26 LMI23:LMK26 LWE23:LWG26 MGA23:MGC26 MPW23:MPY26 MZS23:MZU26 NJO23:NJQ26 NTK23:NTM26 ODG23:ODI26 ONC23:ONE26 OWY23:OXA26 PGU23:PGW26 PQQ23:PQS26 QAM23:QAO26 QKI23:QKK26 QUE23:QUG26 REA23:REC26 RNW23:RNY26 RXS23:RXU26 SHO23:SHQ26 SRK23:SRM26 TBG23:TBI26 TLC23:TLE26 TUY23:TVA26 UEU23:UEW26 UOQ23:UOS26 UYM23:UYO26 VII23:VIK26 VSE23:VSG26 WCA23:WCC26 WLW23:WLY26 WVS23:WVU26 K65559:M65562 JG65559:JI65562 TC65559:TE65562 ACY65559:ADA65562 AMU65559:AMW65562 AWQ65559:AWS65562 BGM65559:BGO65562 BQI65559:BQK65562 CAE65559:CAG65562 CKA65559:CKC65562 CTW65559:CTY65562 DDS65559:DDU65562 DNO65559:DNQ65562 DXK65559:DXM65562 EHG65559:EHI65562 ERC65559:ERE65562 FAY65559:FBA65562 FKU65559:FKW65562 FUQ65559:FUS65562 GEM65559:GEO65562 GOI65559:GOK65562 GYE65559:GYG65562 HIA65559:HIC65562 HRW65559:HRY65562 IBS65559:IBU65562 ILO65559:ILQ65562 IVK65559:IVM65562 JFG65559:JFI65562 JPC65559:JPE65562 JYY65559:JZA65562 KIU65559:KIW65562 KSQ65559:KSS65562 LCM65559:LCO65562 LMI65559:LMK65562 LWE65559:LWG65562 MGA65559:MGC65562 MPW65559:MPY65562 MZS65559:MZU65562 NJO65559:NJQ65562 NTK65559:NTM65562 ODG65559:ODI65562 ONC65559:ONE65562 OWY65559:OXA65562 PGU65559:PGW65562 PQQ65559:PQS65562 QAM65559:QAO65562 QKI65559:QKK65562 QUE65559:QUG65562 REA65559:REC65562 RNW65559:RNY65562 RXS65559:RXU65562 SHO65559:SHQ65562 SRK65559:SRM65562 TBG65559:TBI65562 TLC65559:TLE65562 TUY65559:TVA65562 UEU65559:UEW65562 UOQ65559:UOS65562 UYM65559:UYO65562 VII65559:VIK65562 VSE65559:VSG65562 WCA65559:WCC65562 WLW65559:WLY65562 WVS65559:WVU65562 K131095:M131098 JG131095:JI131098 TC131095:TE131098 ACY131095:ADA131098 AMU131095:AMW131098 AWQ131095:AWS131098 BGM131095:BGO131098 BQI131095:BQK131098 CAE131095:CAG131098 CKA131095:CKC131098 CTW131095:CTY131098 DDS131095:DDU131098 DNO131095:DNQ131098 DXK131095:DXM131098 EHG131095:EHI131098 ERC131095:ERE131098 FAY131095:FBA131098 FKU131095:FKW131098 FUQ131095:FUS131098 GEM131095:GEO131098 GOI131095:GOK131098 GYE131095:GYG131098 HIA131095:HIC131098 HRW131095:HRY131098 IBS131095:IBU131098 ILO131095:ILQ131098 IVK131095:IVM131098 JFG131095:JFI131098 JPC131095:JPE131098 JYY131095:JZA131098 KIU131095:KIW131098 KSQ131095:KSS131098 LCM131095:LCO131098 LMI131095:LMK131098 LWE131095:LWG131098 MGA131095:MGC131098 MPW131095:MPY131098 MZS131095:MZU131098 NJO131095:NJQ131098 NTK131095:NTM131098 ODG131095:ODI131098 ONC131095:ONE131098 OWY131095:OXA131098 PGU131095:PGW131098 PQQ131095:PQS131098 QAM131095:QAO131098 QKI131095:QKK131098 QUE131095:QUG131098 REA131095:REC131098 RNW131095:RNY131098 RXS131095:RXU131098 SHO131095:SHQ131098 SRK131095:SRM131098 TBG131095:TBI131098 TLC131095:TLE131098 TUY131095:TVA131098 UEU131095:UEW131098 UOQ131095:UOS131098 UYM131095:UYO131098 VII131095:VIK131098 VSE131095:VSG131098 WCA131095:WCC131098 WLW131095:WLY131098 WVS131095:WVU131098 K196631:M196634 JG196631:JI196634 TC196631:TE196634 ACY196631:ADA196634 AMU196631:AMW196634 AWQ196631:AWS196634 BGM196631:BGO196634 BQI196631:BQK196634 CAE196631:CAG196634 CKA196631:CKC196634 CTW196631:CTY196634 DDS196631:DDU196634 DNO196631:DNQ196634 DXK196631:DXM196634 EHG196631:EHI196634 ERC196631:ERE196634 FAY196631:FBA196634 FKU196631:FKW196634 FUQ196631:FUS196634 GEM196631:GEO196634 GOI196631:GOK196634 GYE196631:GYG196634 HIA196631:HIC196634 HRW196631:HRY196634 IBS196631:IBU196634 ILO196631:ILQ196634 IVK196631:IVM196634 JFG196631:JFI196634 JPC196631:JPE196634 JYY196631:JZA196634 KIU196631:KIW196634 KSQ196631:KSS196634 LCM196631:LCO196634 LMI196631:LMK196634 LWE196631:LWG196634 MGA196631:MGC196634 MPW196631:MPY196634 MZS196631:MZU196634 NJO196631:NJQ196634 NTK196631:NTM196634 ODG196631:ODI196634 ONC196631:ONE196634 OWY196631:OXA196634 PGU196631:PGW196634 PQQ196631:PQS196634 QAM196631:QAO196634 QKI196631:QKK196634 QUE196631:QUG196634 REA196631:REC196634 RNW196631:RNY196634 RXS196631:RXU196634 SHO196631:SHQ196634 SRK196631:SRM196634 TBG196631:TBI196634 TLC196631:TLE196634 TUY196631:TVA196634 UEU196631:UEW196634 UOQ196631:UOS196634 UYM196631:UYO196634 VII196631:VIK196634 VSE196631:VSG196634 WCA196631:WCC196634 WLW196631:WLY196634 WVS196631:WVU196634 K262167:M262170 JG262167:JI262170 TC262167:TE262170 ACY262167:ADA262170 AMU262167:AMW262170 AWQ262167:AWS262170 BGM262167:BGO262170 BQI262167:BQK262170 CAE262167:CAG262170 CKA262167:CKC262170 CTW262167:CTY262170 DDS262167:DDU262170 DNO262167:DNQ262170 DXK262167:DXM262170 EHG262167:EHI262170 ERC262167:ERE262170 FAY262167:FBA262170 FKU262167:FKW262170 FUQ262167:FUS262170 GEM262167:GEO262170 GOI262167:GOK262170 GYE262167:GYG262170 HIA262167:HIC262170 HRW262167:HRY262170 IBS262167:IBU262170 ILO262167:ILQ262170 IVK262167:IVM262170 JFG262167:JFI262170 JPC262167:JPE262170 JYY262167:JZA262170 KIU262167:KIW262170 KSQ262167:KSS262170 LCM262167:LCO262170 LMI262167:LMK262170 LWE262167:LWG262170 MGA262167:MGC262170 MPW262167:MPY262170 MZS262167:MZU262170 NJO262167:NJQ262170 NTK262167:NTM262170 ODG262167:ODI262170 ONC262167:ONE262170 OWY262167:OXA262170 PGU262167:PGW262170 PQQ262167:PQS262170 QAM262167:QAO262170 QKI262167:QKK262170 QUE262167:QUG262170 REA262167:REC262170 RNW262167:RNY262170 RXS262167:RXU262170 SHO262167:SHQ262170 SRK262167:SRM262170 TBG262167:TBI262170 TLC262167:TLE262170 TUY262167:TVA262170 UEU262167:UEW262170 UOQ262167:UOS262170 UYM262167:UYO262170 VII262167:VIK262170 VSE262167:VSG262170 WCA262167:WCC262170 WLW262167:WLY262170 WVS262167:WVU262170 K327703:M327706 JG327703:JI327706 TC327703:TE327706 ACY327703:ADA327706 AMU327703:AMW327706 AWQ327703:AWS327706 BGM327703:BGO327706 BQI327703:BQK327706 CAE327703:CAG327706 CKA327703:CKC327706 CTW327703:CTY327706 DDS327703:DDU327706 DNO327703:DNQ327706 DXK327703:DXM327706 EHG327703:EHI327706 ERC327703:ERE327706 FAY327703:FBA327706 FKU327703:FKW327706 FUQ327703:FUS327706 GEM327703:GEO327706 GOI327703:GOK327706 GYE327703:GYG327706 HIA327703:HIC327706 HRW327703:HRY327706 IBS327703:IBU327706 ILO327703:ILQ327706 IVK327703:IVM327706 JFG327703:JFI327706 JPC327703:JPE327706 JYY327703:JZA327706 KIU327703:KIW327706 KSQ327703:KSS327706 LCM327703:LCO327706 LMI327703:LMK327706 LWE327703:LWG327706 MGA327703:MGC327706 MPW327703:MPY327706 MZS327703:MZU327706 NJO327703:NJQ327706 NTK327703:NTM327706 ODG327703:ODI327706 ONC327703:ONE327706 OWY327703:OXA327706 PGU327703:PGW327706 PQQ327703:PQS327706 QAM327703:QAO327706 QKI327703:QKK327706 QUE327703:QUG327706 REA327703:REC327706 RNW327703:RNY327706 RXS327703:RXU327706 SHO327703:SHQ327706 SRK327703:SRM327706 TBG327703:TBI327706 TLC327703:TLE327706 TUY327703:TVA327706 UEU327703:UEW327706 UOQ327703:UOS327706 UYM327703:UYO327706 VII327703:VIK327706 VSE327703:VSG327706 WCA327703:WCC327706 WLW327703:WLY327706 WVS327703:WVU327706 K393239:M393242 JG393239:JI393242 TC393239:TE393242 ACY393239:ADA393242 AMU393239:AMW393242 AWQ393239:AWS393242 BGM393239:BGO393242 BQI393239:BQK393242 CAE393239:CAG393242 CKA393239:CKC393242 CTW393239:CTY393242 DDS393239:DDU393242 DNO393239:DNQ393242 DXK393239:DXM393242 EHG393239:EHI393242 ERC393239:ERE393242 FAY393239:FBA393242 FKU393239:FKW393242 FUQ393239:FUS393242 GEM393239:GEO393242 GOI393239:GOK393242 GYE393239:GYG393242 HIA393239:HIC393242 HRW393239:HRY393242 IBS393239:IBU393242 ILO393239:ILQ393242 IVK393239:IVM393242 JFG393239:JFI393242 JPC393239:JPE393242 JYY393239:JZA393242 KIU393239:KIW393242 KSQ393239:KSS393242 LCM393239:LCO393242 LMI393239:LMK393242 LWE393239:LWG393242 MGA393239:MGC393242 MPW393239:MPY393242 MZS393239:MZU393242 NJO393239:NJQ393242 NTK393239:NTM393242 ODG393239:ODI393242 ONC393239:ONE393242 OWY393239:OXA393242 PGU393239:PGW393242 PQQ393239:PQS393242 QAM393239:QAO393242 QKI393239:QKK393242 QUE393239:QUG393242 REA393239:REC393242 RNW393239:RNY393242 RXS393239:RXU393242 SHO393239:SHQ393242 SRK393239:SRM393242 TBG393239:TBI393242 TLC393239:TLE393242 TUY393239:TVA393242 UEU393239:UEW393242 UOQ393239:UOS393242 UYM393239:UYO393242 VII393239:VIK393242 VSE393239:VSG393242 WCA393239:WCC393242 WLW393239:WLY393242 WVS393239:WVU393242 K458775:M458778 JG458775:JI458778 TC458775:TE458778 ACY458775:ADA458778 AMU458775:AMW458778 AWQ458775:AWS458778 BGM458775:BGO458778 BQI458775:BQK458778 CAE458775:CAG458778 CKA458775:CKC458778 CTW458775:CTY458778 DDS458775:DDU458778 DNO458775:DNQ458778 DXK458775:DXM458778 EHG458775:EHI458778 ERC458775:ERE458778 FAY458775:FBA458778 FKU458775:FKW458778 FUQ458775:FUS458778 GEM458775:GEO458778 GOI458775:GOK458778 GYE458775:GYG458778 HIA458775:HIC458778 HRW458775:HRY458778 IBS458775:IBU458778 ILO458775:ILQ458778 IVK458775:IVM458778 JFG458775:JFI458778 JPC458775:JPE458778 JYY458775:JZA458778 KIU458775:KIW458778 KSQ458775:KSS458778 LCM458775:LCO458778 LMI458775:LMK458778 LWE458775:LWG458778 MGA458775:MGC458778 MPW458775:MPY458778 MZS458775:MZU458778 NJO458775:NJQ458778 NTK458775:NTM458778 ODG458775:ODI458778 ONC458775:ONE458778 OWY458775:OXA458778 PGU458775:PGW458778 PQQ458775:PQS458778 QAM458775:QAO458778 QKI458775:QKK458778 QUE458775:QUG458778 REA458775:REC458778 RNW458775:RNY458778 RXS458775:RXU458778 SHO458775:SHQ458778 SRK458775:SRM458778 TBG458775:TBI458778 TLC458775:TLE458778 TUY458775:TVA458778 UEU458775:UEW458778 UOQ458775:UOS458778 UYM458775:UYO458778 VII458775:VIK458778 VSE458775:VSG458778 WCA458775:WCC458778 WLW458775:WLY458778 WVS458775:WVU458778 K524311:M524314 JG524311:JI524314 TC524311:TE524314 ACY524311:ADA524314 AMU524311:AMW524314 AWQ524311:AWS524314 BGM524311:BGO524314 BQI524311:BQK524314 CAE524311:CAG524314 CKA524311:CKC524314 CTW524311:CTY524314 DDS524311:DDU524314 DNO524311:DNQ524314 DXK524311:DXM524314 EHG524311:EHI524314 ERC524311:ERE524314 FAY524311:FBA524314 FKU524311:FKW524314 FUQ524311:FUS524314 GEM524311:GEO524314 GOI524311:GOK524314 GYE524311:GYG524314 HIA524311:HIC524314 HRW524311:HRY524314 IBS524311:IBU524314 ILO524311:ILQ524314 IVK524311:IVM524314 JFG524311:JFI524314 JPC524311:JPE524314 JYY524311:JZA524314 KIU524311:KIW524314 KSQ524311:KSS524314 LCM524311:LCO524314 LMI524311:LMK524314 LWE524311:LWG524314 MGA524311:MGC524314 MPW524311:MPY524314 MZS524311:MZU524314 NJO524311:NJQ524314 NTK524311:NTM524314 ODG524311:ODI524314 ONC524311:ONE524314 OWY524311:OXA524314 PGU524311:PGW524314 PQQ524311:PQS524314 QAM524311:QAO524314 QKI524311:QKK524314 QUE524311:QUG524314 REA524311:REC524314 RNW524311:RNY524314 RXS524311:RXU524314 SHO524311:SHQ524314 SRK524311:SRM524314 TBG524311:TBI524314 TLC524311:TLE524314 TUY524311:TVA524314 UEU524311:UEW524314 UOQ524311:UOS524314 UYM524311:UYO524314 VII524311:VIK524314 VSE524311:VSG524314 WCA524311:WCC524314 WLW524311:WLY524314 WVS524311:WVU524314 K589847:M589850 JG589847:JI589850 TC589847:TE589850 ACY589847:ADA589850 AMU589847:AMW589850 AWQ589847:AWS589850 BGM589847:BGO589850 BQI589847:BQK589850 CAE589847:CAG589850 CKA589847:CKC589850 CTW589847:CTY589850 DDS589847:DDU589850 DNO589847:DNQ589850 DXK589847:DXM589850 EHG589847:EHI589850 ERC589847:ERE589850 FAY589847:FBA589850 FKU589847:FKW589850 FUQ589847:FUS589850 GEM589847:GEO589850 GOI589847:GOK589850 GYE589847:GYG589850 HIA589847:HIC589850 HRW589847:HRY589850 IBS589847:IBU589850 ILO589847:ILQ589850 IVK589847:IVM589850 JFG589847:JFI589850 JPC589847:JPE589850 JYY589847:JZA589850 KIU589847:KIW589850 KSQ589847:KSS589850 LCM589847:LCO589850 LMI589847:LMK589850 LWE589847:LWG589850 MGA589847:MGC589850 MPW589847:MPY589850 MZS589847:MZU589850 NJO589847:NJQ589850 NTK589847:NTM589850 ODG589847:ODI589850 ONC589847:ONE589850 OWY589847:OXA589850 PGU589847:PGW589850 PQQ589847:PQS589850 QAM589847:QAO589850 QKI589847:QKK589850 QUE589847:QUG589850 REA589847:REC589850 RNW589847:RNY589850 RXS589847:RXU589850 SHO589847:SHQ589850 SRK589847:SRM589850 TBG589847:TBI589850 TLC589847:TLE589850 TUY589847:TVA589850 UEU589847:UEW589850 UOQ589847:UOS589850 UYM589847:UYO589850 VII589847:VIK589850 VSE589847:VSG589850 WCA589847:WCC589850 WLW589847:WLY589850 WVS589847:WVU589850 K655383:M655386 JG655383:JI655386 TC655383:TE655386 ACY655383:ADA655386 AMU655383:AMW655386 AWQ655383:AWS655386 BGM655383:BGO655386 BQI655383:BQK655386 CAE655383:CAG655386 CKA655383:CKC655386 CTW655383:CTY655386 DDS655383:DDU655386 DNO655383:DNQ655386 DXK655383:DXM655386 EHG655383:EHI655386 ERC655383:ERE655386 FAY655383:FBA655386 FKU655383:FKW655386 FUQ655383:FUS655386 GEM655383:GEO655386 GOI655383:GOK655386 GYE655383:GYG655386 HIA655383:HIC655386 HRW655383:HRY655386 IBS655383:IBU655386 ILO655383:ILQ655386 IVK655383:IVM655386 JFG655383:JFI655386 JPC655383:JPE655386 JYY655383:JZA655386 KIU655383:KIW655386 KSQ655383:KSS655386 LCM655383:LCO655386 LMI655383:LMK655386 LWE655383:LWG655386 MGA655383:MGC655386 MPW655383:MPY655386 MZS655383:MZU655386 NJO655383:NJQ655386 NTK655383:NTM655386 ODG655383:ODI655386 ONC655383:ONE655386 OWY655383:OXA655386 PGU655383:PGW655386 PQQ655383:PQS655386 QAM655383:QAO655386 QKI655383:QKK655386 QUE655383:QUG655386 REA655383:REC655386 RNW655383:RNY655386 RXS655383:RXU655386 SHO655383:SHQ655386 SRK655383:SRM655386 TBG655383:TBI655386 TLC655383:TLE655386 TUY655383:TVA655386 UEU655383:UEW655386 UOQ655383:UOS655386 UYM655383:UYO655386 VII655383:VIK655386 VSE655383:VSG655386 WCA655383:WCC655386 WLW655383:WLY655386 WVS655383:WVU655386 K720919:M720922 JG720919:JI720922 TC720919:TE720922 ACY720919:ADA720922 AMU720919:AMW720922 AWQ720919:AWS720922 BGM720919:BGO720922 BQI720919:BQK720922 CAE720919:CAG720922 CKA720919:CKC720922 CTW720919:CTY720922 DDS720919:DDU720922 DNO720919:DNQ720922 DXK720919:DXM720922 EHG720919:EHI720922 ERC720919:ERE720922 FAY720919:FBA720922 FKU720919:FKW720922 FUQ720919:FUS720922 GEM720919:GEO720922 GOI720919:GOK720922 GYE720919:GYG720922 HIA720919:HIC720922 HRW720919:HRY720922 IBS720919:IBU720922 ILO720919:ILQ720922 IVK720919:IVM720922 JFG720919:JFI720922 JPC720919:JPE720922 JYY720919:JZA720922 KIU720919:KIW720922 KSQ720919:KSS720922 LCM720919:LCO720922 LMI720919:LMK720922 LWE720919:LWG720922 MGA720919:MGC720922 MPW720919:MPY720922 MZS720919:MZU720922 NJO720919:NJQ720922 NTK720919:NTM720922 ODG720919:ODI720922 ONC720919:ONE720922 OWY720919:OXA720922 PGU720919:PGW720922 PQQ720919:PQS720922 QAM720919:QAO720922 QKI720919:QKK720922 QUE720919:QUG720922 REA720919:REC720922 RNW720919:RNY720922 RXS720919:RXU720922 SHO720919:SHQ720922 SRK720919:SRM720922 TBG720919:TBI720922 TLC720919:TLE720922 TUY720919:TVA720922 UEU720919:UEW720922 UOQ720919:UOS720922 UYM720919:UYO720922 VII720919:VIK720922 VSE720919:VSG720922 WCA720919:WCC720922 WLW720919:WLY720922 WVS720919:WVU720922 K786455:M786458 JG786455:JI786458 TC786455:TE786458 ACY786455:ADA786458 AMU786455:AMW786458 AWQ786455:AWS786458 BGM786455:BGO786458 BQI786455:BQK786458 CAE786455:CAG786458 CKA786455:CKC786458 CTW786455:CTY786458 DDS786455:DDU786458 DNO786455:DNQ786458 DXK786455:DXM786458 EHG786455:EHI786458 ERC786455:ERE786458 FAY786455:FBA786458 FKU786455:FKW786458 FUQ786455:FUS786458 GEM786455:GEO786458 GOI786455:GOK786458 GYE786455:GYG786458 HIA786455:HIC786458 HRW786455:HRY786458 IBS786455:IBU786458 ILO786455:ILQ786458 IVK786455:IVM786458 JFG786455:JFI786458 JPC786455:JPE786458 JYY786455:JZA786458 KIU786455:KIW786458 KSQ786455:KSS786458 LCM786455:LCO786458 LMI786455:LMK786458 LWE786455:LWG786458 MGA786455:MGC786458 MPW786455:MPY786458 MZS786455:MZU786458 NJO786455:NJQ786458 NTK786455:NTM786458 ODG786455:ODI786458 ONC786455:ONE786458 OWY786455:OXA786458 PGU786455:PGW786458 PQQ786455:PQS786458 QAM786455:QAO786458 QKI786455:QKK786458 QUE786455:QUG786458 REA786455:REC786458 RNW786455:RNY786458 RXS786455:RXU786458 SHO786455:SHQ786458 SRK786455:SRM786458 TBG786455:TBI786458 TLC786455:TLE786458 TUY786455:TVA786458 UEU786455:UEW786458 UOQ786455:UOS786458 UYM786455:UYO786458 VII786455:VIK786458 VSE786455:VSG786458 WCA786455:WCC786458 WLW786455:WLY786458 WVS786455:WVU786458 K851991:M851994 JG851991:JI851994 TC851991:TE851994 ACY851991:ADA851994 AMU851991:AMW851994 AWQ851991:AWS851994 BGM851991:BGO851994 BQI851991:BQK851994 CAE851991:CAG851994 CKA851991:CKC851994 CTW851991:CTY851994 DDS851991:DDU851994 DNO851991:DNQ851994 DXK851991:DXM851994 EHG851991:EHI851994 ERC851991:ERE851994 FAY851991:FBA851994 FKU851991:FKW851994 FUQ851991:FUS851994 GEM851991:GEO851994 GOI851991:GOK851994 GYE851991:GYG851994 HIA851991:HIC851994 HRW851991:HRY851994 IBS851991:IBU851994 ILO851991:ILQ851994 IVK851991:IVM851994 JFG851991:JFI851994 JPC851991:JPE851994 JYY851991:JZA851994 KIU851991:KIW851994 KSQ851991:KSS851994 LCM851991:LCO851994 LMI851991:LMK851994 LWE851991:LWG851994 MGA851991:MGC851994 MPW851991:MPY851994 MZS851991:MZU851994 NJO851991:NJQ851994 NTK851991:NTM851994 ODG851991:ODI851994 ONC851991:ONE851994 OWY851991:OXA851994 PGU851991:PGW851994 PQQ851991:PQS851994 QAM851991:QAO851994 QKI851991:QKK851994 QUE851991:QUG851994 REA851991:REC851994 RNW851991:RNY851994 RXS851991:RXU851994 SHO851991:SHQ851994 SRK851991:SRM851994 TBG851991:TBI851994 TLC851991:TLE851994 TUY851991:TVA851994 UEU851991:UEW851994 UOQ851991:UOS851994 UYM851991:UYO851994 VII851991:VIK851994 VSE851991:VSG851994 WCA851991:WCC851994 WLW851991:WLY851994 WVS851991:WVU851994 K917527:M917530 JG917527:JI917530 TC917527:TE917530 ACY917527:ADA917530 AMU917527:AMW917530 AWQ917527:AWS917530 BGM917527:BGO917530 BQI917527:BQK917530 CAE917527:CAG917530 CKA917527:CKC917530 CTW917527:CTY917530 DDS917527:DDU917530 DNO917527:DNQ917530 DXK917527:DXM917530 EHG917527:EHI917530 ERC917527:ERE917530 FAY917527:FBA917530 FKU917527:FKW917530 FUQ917527:FUS917530 GEM917527:GEO917530 GOI917527:GOK917530 GYE917527:GYG917530 HIA917527:HIC917530 HRW917527:HRY917530 IBS917527:IBU917530 ILO917527:ILQ917530 IVK917527:IVM917530 JFG917527:JFI917530 JPC917527:JPE917530 JYY917527:JZA917530 KIU917527:KIW917530 KSQ917527:KSS917530 LCM917527:LCO917530 LMI917527:LMK917530 LWE917527:LWG917530 MGA917527:MGC917530 MPW917527:MPY917530 MZS917527:MZU917530 NJO917527:NJQ917530 NTK917527:NTM917530 ODG917527:ODI917530 ONC917527:ONE917530 OWY917527:OXA917530 PGU917527:PGW917530 PQQ917527:PQS917530 QAM917527:QAO917530 QKI917527:QKK917530 QUE917527:QUG917530 REA917527:REC917530 RNW917527:RNY917530 RXS917527:RXU917530 SHO917527:SHQ917530 SRK917527:SRM917530 TBG917527:TBI917530 TLC917527:TLE917530 TUY917527:TVA917530 UEU917527:UEW917530 UOQ917527:UOS917530 UYM917527:UYO917530 VII917527:VIK917530 VSE917527:VSG917530 WCA917527:WCC917530 WLW917527:WLY917530 WVS917527:WVU917530 K983063:M983066 JG983063:JI983066 TC983063:TE983066 ACY983063:ADA983066 AMU983063:AMW983066 AWQ983063:AWS983066 BGM983063:BGO983066 BQI983063:BQK983066 CAE983063:CAG983066 CKA983063:CKC983066 CTW983063:CTY983066 DDS983063:DDU983066 DNO983063:DNQ983066 DXK983063:DXM983066 EHG983063:EHI983066 ERC983063:ERE983066 FAY983063:FBA983066 FKU983063:FKW983066 FUQ983063:FUS983066 GEM983063:GEO983066 GOI983063:GOK983066 GYE983063:GYG983066 HIA983063:HIC983066 HRW983063:HRY983066 IBS983063:IBU983066 ILO983063:ILQ983066 IVK983063:IVM983066 JFG983063:JFI983066 JPC983063:JPE983066 JYY983063:JZA983066 KIU983063:KIW983066 KSQ983063:KSS983066 LCM983063:LCO983066 LMI983063:LMK983066 LWE983063:LWG983066 MGA983063:MGC983066 MPW983063:MPY983066 MZS983063:MZU983066 NJO983063:NJQ983066 NTK983063:NTM983066 ODG983063:ODI983066 ONC983063:ONE983066 OWY983063:OXA983066 PGU983063:PGW983066 PQQ983063:PQS983066 QAM983063:QAO983066 QKI983063:QKK983066 QUE983063:QUG983066 REA983063:REC983066 RNW983063:RNY983066 RXS983063:RXU983066 SHO983063:SHQ983066 SRK983063:SRM983066 TBG983063:TBI983066 TLC983063:TLE983066 TUY983063:TVA983066 UEU983063:UEW983066 UOQ983063:UOS983066 UYM983063:UYO983066 VII983063:VIK983066 VSE983063:VSG983066 WCA983063:WCC983066 WLW983063:WLY983066 WVS983063:WVU983066 O23:P26 JK23:JL26 TG23:TH26 ADC23:ADD26 AMY23:AMZ26 AWU23:AWV26 BGQ23:BGR26 BQM23:BQN26 CAI23:CAJ26 CKE23:CKF26 CUA23:CUB26 DDW23:DDX26 DNS23:DNT26 DXO23:DXP26 EHK23:EHL26 ERG23:ERH26 FBC23:FBD26 FKY23:FKZ26 FUU23:FUV26 GEQ23:GER26 GOM23:GON26 GYI23:GYJ26 HIE23:HIF26 HSA23:HSB26 IBW23:IBX26 ILS23:ILT26 IVO23:IVP26 JFK23:JFL26 JPG23:JPH26 JZC23:JZD26 KIY23:KIZ26 KSU23:KSV26 LCQ23:LCR26 LMM23:LMN26 LWI23:LWJ26 MGE23:MGF26 MQA23:MQB26 MZW23:MZX26 NJS23:NJT26 NTO23:NTP26 ODK23:ODL26 ONG23:ONH26 OXC23:OXD26 PGY23:PGZ26 PQU23:PQV26 QAQ23:QAR26 QKM23:QKN26 QUI23:QUJ26 REE23:REF26 ROA23:ROB26 RXW23:RXX26 SHS23:SHT26 SRO23:SRP26 TBK23:TBL26 TLG23:TLH26 TVC23:TVD26 UEY23:UEZ26 UOU23:UOV26 UYQ23:UYR26 VIM23:VIN26 VSI23:VSJ26 WCE23:WCF26 WMA23:WMB26 WVW23:WVX26 O65559:P65562 JK65559:JL65562 TG65559:TH65562 ADC65559:ADD65562 AMY65559:AMZ65562 AWU65559:AWV65562 BGQ65559:BGR65562 BQM65559:BQN65562 CAI65559:CAJ65562 CKE65559:CKF65562 CUA65559:CUB65562 DDW65559:DDX65562 DNS65559:DNT65562 DXO65559:DXP65562 EHK65559:EHL65562 ERG65559:ERH65562 FBC65559:FBD65562 FKY65559:FKZ65562 FUU65559:FUV65562 GEQ65559:GER65562 GOM65559:GON65562 GYI65559:GYJ65562 HIE65559:HIF65562 HSA65559:HSB65562 IBW65559:IBX65562 ILS65559:ILT65562 IVO65559:IVP65562 JFK65559:JFL65562 JPG65559:JPH65562 JZC65559:JZD65562 KIY65559:KIZ65562 KSU65559:KSV65562 LCQ65559:LCR65562 LMM65559:LMN65562 LWI65559:LWJ65562 MGE65559:MGF65562 MQA65559:MQB65562 MZW65559:MZX65562 NJS65559:NJT65562 NTO65559:NTP65562 ODK65559:ODL65562 ONG65559:ONH65562 OXC65559:OXD65562 PGY65559:PGZ65562 PQU65559:PQV65562 QAQ65559:QAR65562 QKM65559:QKN65562 QUI65559:QUJ65562 REE65559:REF65562 ROA65559:ROB65562 RXW65559:RXX65562 SHS65559:SHT65562 SRO65559:SRP65562 TBK65559:TBL65562 TLG65559:TLH65562 TVC65559:TVD65562 UEY65559:UEZ65562 UOU65559:UOV65562 UYQ65559:UYR65562 VIM65559:VIN65562 VSI65559:VSJ65562 WCE65559:WCF65562 WMA65559:WMB65562 WVW65559:WVX65562 O131095:P131098 JK131095:JL131098 TG131095:TH131098 ADC131095:ADD131098 AMY131095:AMZ131098 AWU131095:AWV131098 BGQ131095:BGR131098 BQM131095:BQN131098 CAI131095:CAJ131098 CKE131095:CKF131098 CUA131095:CUB131098 DDW131095:DDX131098 DNS131095:DNT131098 DXO131095:DXP131098 EHK131095:EHL131098 ERG131095:ERH131098 FBC131095:FBD131098 FKY131095:FKZ131098 FUU131095:FUV131098 GEQ131095:GER131098 GOM131095:GON131098 GYI131095:GYJ131098 HIE131095:HIF131098 HSA131095:HSB131098 IBW131095:IBX131098 ILS131095:ILT131098 IVO131095:IVP131098 JFK131095:JFL131098 JPG131095:JPH131098 JZC131095:JZD131098 KIY131095:KIZ131098 KSU131095:KSV131098 LCQ131095:LCR131098 LMM131095:LMN131098 LWI131095:LWJ131098 MGE131095:MGF131098 MQA131095:MQB131098 MZW131095:MZX131098 NJS131095:NJT131098 NTO131095:NTP131098 ODK131095:ODL131098 ONG131095:ONH131098 OXC131095:OXD131098 PGY131095:PGZ131098 PQU131095:PQV131098 QAQ131095:QAR131098 QKM131095:QKN131098 QUI131095:QUJ131098 REE131095:REF131098 ROA131095:ROB131098 RXW131095:RXX131098 SHS131095:SHT131098 SRO131095:SRP131098 TBK131095:TBL131098 TLG131095:TLH131098 TVC131095:TVD131098 UEY131095:UEZ131098 UOU131095:UOV131098 UYQ131095:UYR131098 VIM131095:VIN131098 VSI131095:VSJ131098 WCE131095:WCF131098 WMA131095:WMB131098 WVW131095:WVX131098 O196631:P196634 JK196631:JL196634 TG196631:TH196634 ADC196631:ADD196634 AMY196631:AMZ196634 AWU196631:AWV196634 BGQ196631:BGR196634 BQM196631:BQN196634 CAI196631:CAJ196634 CKE196631:CKF196634 CUA196631:CUB196634 DDW196631:DDX196634 DNS196631:DNT196634 DXO196631:DXP196634 EHK196631:EHL196634 ERG196631:ERH196634 FBC196631:FBD196634 FKY196631:FKZ196634 FUU196631:FUV196634 GEQ196631:GER196634 GOM196631:GON196634 GYI196631:GYJ196634 HIE196631:HIF196634 HSA196631:HSB196634 IBW196631:IBX196634 ILS196631:ILT196634 IVO196631:IVP196634 JFK196631:JFL196634 JPG196631:JPH196634 JZC196631:JZD196634 KIY196631:KIZ196634 KSU196631:KSV196634 LCQ196631:LCR196634 LMM196631:LMN196634 LWI196631:LWJ196634 MGE196631:MGF196634 MQA196631:MQB196634 MZW196631:MZX196634 NJS196631:NJT196634 NTO196631:NTP196634 ODK196631:ODL196634 ONG196631:ONH196634 OXC196631:OXD196634 PGY196631:PGZ196634 PQU196631:PQV196634 QAQ196631:QAR196634 QKM196631:QKN196634 QUI196631:QUJ196634 REE196631:REF196634 ROA196631:ROB196634 RXW196631:RXX196634 SHS196631:SHT196634 SRO196631:SRP196634 TBK196631:TBL196634 TLG196631:TLH196634 TVC196631:TVD196634 UEY196631:UEZ196634 UOU196631:UOV196634 UYQ196631:UYR196634 VIM196631:VIN196634 VSI196631:VSJ196634 WCE196631:WCF196634 WMA196631:WMB196634 WVW196631:WVX196634 O262167:P262170 JK262167:JL262170 TG262167:TH262170 ADC262167:ADD262170 AMY262167:AMZ262170 AWU262167:AWV262170 BGQ262167:BGR262170 BQM262167:BQN262170 CAI262167:CAJ262170 CKE262167:CKF262170 CUA262167:CUB262170 DDW262167:DDX262170 DNS262167:DNT262170 DXO262167:DXP262170 EHK262167:EHL262170 ERG262167:ERH262170 FBC262167:FBD262170 FKY262167:FKZ262170 FUU262167:FUV262170 GEQ262167:GER262170 GOM262167:GON262170 GYI262167:GYJ262170 HIE262167:HIF262170 HSA262167:HSB262170 IBW262167:IBX262170 ILS262167:ILT262170 IVO262167:IVP262170 JFK262167:JFL262170 JPG262167:JPH262170 JZC262167:JZD262170 KIY262167:KIZ262170 KSU262167:KSV262170 LCQ262167:LCR262170 LMM262167:LMN262170 LWI262167:LWJ262170 MGE262167:MGF262170 MQA262167:MQB262170 MZW262167:MZX262170 NJS262167:NJT262170 NTO262167:NTP262170 ODK262167:ODL262170 ONG262167:ONH262170 OXC262167:OXD262170 PGY262167:PGZ262170 PQU262167:PQV262170 QAQ262167:QAR262170 QKM262167:QKN262170 QUI262167:QUJ262170 REE262167:REF262170 ROA262167:ROB262170 RXW262167:RXX262170 SHS262167:SHT262170 SRO262167:SRP262170 TBK262167:TBL262170 TLG262167:TLH262170 TVC262167:TVD262170 UEY262167:UEZ262170 UOU262167:UOV262170 UYQ262167:UYR262170 VIM262167:VIN262170 VSI262167:VSJ262170 WCE262167:WCF262170 WMA262167:WMB262170 WVW262167:WVX262170 O327703:P327706 JK327703:JL327706 TG327703:TH327706 ADC327703:ADD327706 AMY327703:AMZ327706 AWU327703:AWV327706 BGQ327703:BGR327706 BQM327703:BQN327706 CAI327703:CAJ327706 CKE327703:CKF327706 CUA327703:CUB327706 DDW327703:DDX327706 DNS327703:DNT327706 DXO327703:DXP327706 EHK327703:EHL327706 ERG327703:ERH327706 FBC327703:FBD327706 FKY327703:FKZ327706 FUU327703:FUV327706 GEQ327703:GER327706 GOM327703:GON327706 GYI327703:GYJ327706 HIE327703:HIF327706 HSA327703:HSB327706 IBW327703:IBX327706 ILS327703:ILT327706 IVO327703:IVP327706 JFK327703:JFL327706 JPG327703:JPH327706 JZC327703:JZD327706 KIY327703:KIZ327706 KSU327703:KSV327706 LCQ327703:LCR327706 LMM327703:LMN327706 LWI327703:LWJ327706 MGE327703:MGF327706 MQA327703:MQB327706 MZW327703:MZX327706 NJS327703:NJT327706 NTO327703:NTP327706 ODK327703:ODL327706 ONG327703:ONH327706 OXC327703:OXD327706 PGY327703:PGZ327706 PQU327703:PQV327706 QAQ327703:QAR327706 QKM327703:QKN327706 QUI327703:QUJ327706 REE327703:REF327706 ROA327703:ROB327706 RXW327703:RXX327706 SHS327703:SHT327706 SRO327703:SRP327706 TBK327703:TBL327706 TLG327703:TLH327706 TVC327703:TVD327706 UEY327703:UEZ327706 UOU327703:UOV327706 UYQ327703:UYR327706 VIM327703:VIN327706 VSI327703:VSJ327706 WCE327703:WCF327706 WMA327703:WMB327706 WVW327703:WVX327706 O393239:P393242 JK393239:JL393242 TG393239:TH393242 ADC393239:ADD393242 AMY393239:AMZ393242 AWU393239:AWV393242 BGQ393239:BGR393242 BQM393239:BQN393242 CAI393239:CAJ393242 CKE393239:CKF393242 CUA393239:CUB393242 DDW393239:DDX393242 DNS393239:DNT393242 DXO393239:DXP393242 EHK393239:EHL393242 ERG393239:ERH393242 FBC393239:FBD393242 FKY393239:FKZ393242 FUU393239:FUV393242 GEQ393239:GER393242 GOM393239:GON393242 GYI393239:GYJ393242 HIE393239:HIF393242 HSA393239:HSB393242 IBW393239:IBX393242 ILS393239:ILT393242 IVO393239:IVP393242 JFK393239:JFL393242 JPG393239:JPH393242 JZC393239:JZD393242 KIY393239:KIZ393242 KSU393239:KSV393242 LCQ393239:LCR393242 LMM393239:LMN393242 LWI393239:LWJ393242 MGE393239:MGF393242 MQA393239:MQB393242 MZW393239:MZX393242 NJS393239:NJT393242 NTO393239:NTP393242 ODK393239:ODL393242 ONG393239:ONH393242 OXC393239:OXD393242 PGY393239:PGZ393242 PQU393239:PQV393242 QAQ393239:QAR393242 QKM393239:QKN393242 QUI393239:QUJ393242 REE393239:REF393242 ROA393239:ROB393242 RXW393239:RXX393242 SHS393239:SHT393242 SRO393239:SRP393242 TBK393239:TBL393242 TLG393239:TLH393242 TVC393239:TVD393242 UEY393239:UEZ393242 UOU393239:UOV393242 UYQ393239:UYR393242 VIM393239:VIN393242 VSI393239:VSJ393242 WCE393239:WCF393242 WMA393239:WMB393242 WVW393239:WVX393242 O458775:P458778 JK458775:JL458778 TG458775:TH458778 ADC458775:ADD458778 AMY458775:AMZ458778 AWU458775:AWV458778 BGQ458775:BGR458778 BQM458775:BQN458778 CAI458775:CAJ458778 CKE458775:CKF458778 CUA458775:CUB458778 DDW458775:DDX458778 DNS458775:DNT458778 DXO458775:DXP458778 EHK458775:EHL458778 ERG458775:ERH458778 FBC458775:FBD458778 FKY458775:FKZ458778 FUU458775:FUV458778 GEQ458775:GER458778 GOM458775:GON458778 GYI458775:GYJ458778 HIE458775:HIF458778 HSA458775:HSB458778 IBW458775:IBX458778 ILS458775:ILT458778 IVO458775:IVP458778 JFK458775:JFL458778 JPG458775:JPH458778 JZC458775:JZD458778 KIY458775:KIZ458778 KSU458775:KSV458778 LCQ458775:LCR458778 LMM458775:LMN458778 LWI458775:LWJ458778 MGE458775:MGF458778 MQA458775:MQB458778 MZW458775:MZX458778 NJS458775:NJT458778 NTO458775:NTP458778 ODK458775:ODL458778 ONG458775:ONH458778 OXC458775:OXD458778 PGY458775:PGZ458778 PQU458775:PQV458778 QAQ458775:QAR458778 QKM458775:QKN458778 QUI458775:QUJ458778 REE458775:REF458778 ROA458775:ROB458778 RXW458775:RXX458778 SHS458775:SHT458778 SRO458775:SRP458778 TBK458775:TBL458778 TLG458775:TLH458778 TVC458775:TVD458778 UEY458775:UEZ458778 UOU458775:UOV458778 UYQ458775:UYR458778 VIM458775:VIN458778 VSI458775:VSJ458778 WCE458775:WCF458778 WMA458775:WMB458778 WVW458775:WVX458778 O524311:P524314 JK524311:JL524314 TG524311:TH524314 ADC524311:ADD524314 AMY524311:AMZ524314 AWU524311:AWV524314 BGQ524311:BGR524314 BQM524311:BQN524314 CAI524311:CAJ524314 CKE524311:CKF524314 CUA524311:CUB524314 DDW524311:DDX524314 DNS524311:DNT524314 DXO524311:DXP524314 EHK524311:EHL524314 ERG524311:ERH524314 FBC524311:FBD524314 FKY524311:FKZ524314 FUU524311:FUV524314 GEQ524311:GER524314 GOM524311:GON524314 GYI524311:GYJ524314 HIE524311:HIF524314 HSA524311:HSB524314 IBW524311:IBX524314 ILS524311:ILT524314 IVO524311:IVP524314 JFK524311:JFL524314 JPG524311:JPH524314 JZC524311:JZD524314 KIY524311:KIZ524314 KSU524311:KSV524314 LCQ524311:LCR524314 LMM524311:LMN524314 LWI524311:LWJ524314 MGE524311:MGF524314 MQA524311:MQB524314 MZW524311:MZX524314 NJS524311:NJT524314 NTO524311:NTP524314 ODK524311:ODL524314 ONG524311:ONH524314 OXC524311:OXD524314 PGY524311:PGZ524314 PQU524311:PQV524314 QAQ524311:QAR524314 QKM524311:QKN524314 QUI524311:QUJ524314 REE524311:REF524314 ROA524311:ROB524314 RXW524311:RXX524314 SHS524311:SHT524314 SRO524311:SRP524314 TBK524311:TBL524314 TLG524311:TLH524314 TVC524311:TVD524314 UEY524311:UEZ524314 UOU524311:UOV524314 UYQ524311:UYR524314 VIM524311:VIN524314 VSI524311:VSJ524314 WCE524311:WCF524314 WMA524311:WMB524314 WVW524311:WVX524314 O589847:P589850 JK589847:JL589850 TG589847:TH589850 ADC589847:ADD589850 AMY589847:AMZ589850 AWU589847:AWV589850 BGQ589847:BGR589850 BQM589847:BQN589850 CAI589847:CAJ589850 CKE589847:CKF589850 CUA589847:CUB589850 DDW589847:DDX589850 DNS589847:DNT589850 DXO589847:DXP589850 EHK589847:EHL589850 ERG589847:ERH589850 FBC589847:FBD589850 FKY589847:FKZ589850 FUU589847:FUV589850 GEQ589847:GER589850 GOM589847:GON589850 GYI589847:GYJ589850 HIE589847:HIF589850 HSA589847:HSB589850 IBW589847:IBX589850 ILS589847:ILT589850 IVO589847:IVP589850 JFK589847:JFL589850 JPG589847:JPH589850 JZC589847:JZD589850 KIY589847:KIZ589850 KSU589847:KSV589850 LCQ589847:LCR589850 LMM589847:LMN589850 LWI589847:LWJ589850 MGE589847:MGF589850 MQA589847:MQB589850 MZW589847:MZX589850 NJS589847:NJT589850 NTO589847:NTP589850 ODK589847:ODL589850 ONG589847:ONH589850 OXC589847:OXD589850 PGY589847:PGZ589850 PQU589847:PQV589850 QAQ589847:QAR589850 QKM589847:QKN589850 QUI589847:QUJ589850 REE589847:REF589850 ROA589847:ROB589850 RXW589847:RXX589850 SHS589847:SHT589850 SRO589847:SRP589850 TBK589847:TBL589850 TLG589847:TLH589850 TVC589847:TVD589850 UEY589847:UEZ589850 UOU589847:UOV589850 UYQ589847:UYR589850 VIM589847:VIN589850 VSI589847:VSJ589850 WCE589847:WCF589850 WMA589847:WMB589850 WVW589847:WVX589850 O655383:P655386 JK655383:JL655386 TG655383:TH655386 ADC655383:ADD655386 AMY655383:AMZ655386 AWU655383:AWV655386 BGQ655383:BGR655386 BQM655383:BQN655386 CAI655383:CAJ655386 CKE655383:CKF655386 CUA655383:CUB655386 DDW655383:DDX655386 DNS655383:DNT655386 DXO655383:DXP655386 EHK655383:EHL655386 ERG655383:ERH655386 FBC655383:FBD655386 FKY655383:FKZ655386 FUU655383:FUV655386 GEQ655383:GER655386 GOM655383:GON655386 GYI655383:GYJ655386 HIE655383:HIF655386 HSA655383:HSB655386 IBW655383:IBX655386 ILS655383:ILT655386 IVO655383:IVP655386 JFK655383:JFL655386 JPG655383:JPH655386 JZC655383:JZD655386 KIY655383:KIZ655386 KSU655383:KSV655386 LCQ655383:LCR655386 LMM655383:LMN655386 LWI655383:LWJ655386 MGE655383:MGF655386 MQA655383:MQB655386 MZW655383:MZX655386 NJS655383:NJT655386 NTO655383:NTP655386 ODK655383:ODL655386 ONG655383:ONH655386 OXC655383:OXD655386 PGY655383:PGZ655386 PQU655383:PQV655386 QAQ655383:QAR655386 QKM655383:QKN655386 QUI655383:QUJ655386 REE655383:REF655386 ROA655383:ROB655386 RXW655383:RXX655386 SHS655383:SHT655386 SRO655383:SRP655386 TBK655383:TBL655386 TLG655383:TLH655386 TVC655383:TVD655386 UEY655383:UEZ655386 UOU655383:UOV655386 UYQ655383:UYR655386 VIM655383:VIN655386 VSI655383:VSJ655386 WCE655383:WCF655386 WMA655383:WMB655386 WVW655383:WVX655386 O720919:P720922 JK720919:JL720922 TG720919:TH720922 ADC720919:ADD720922 AMY720919:AMZ720922 AWU720919:AWV720922 BGQ720919:BGR720922 BQM720919:BQN720922 CAI720919:CAJ720922 CKE720919:CKF720922 CUA720919:CUB720922 DDW720919:DDX720922 DNS720919:DNT720922 DXO720919:DXP720922 EHK720919:EHL720922 ERG720919:ERH720922 FBC720919:FBD720922 FKY720919:FKZ720922 FUU720919:FUV720922 GEQ720919:GER720922 GOM720919:GON720922 GYI720919:GYJ720922 HIE720919:HIF720922 HSA720919:HSB720922 IBW720919:IBX720922 ILS720919:ILT720922 IVO720919:IVP720922 JFK720919:JFL720922 JPG720919:JPH720922 JZC720919:JZD720922 KIY720919:KIZ720922 KSU720919:KSV720922 LCQ720919:LCR720922 LMM720919:LMN720922 LWI720919:LWJ720922 MGE720919:MGF720922 MQA720919:MQB720922 MZW720919:MZX720922 NJS720919:NJT720922 NTO720919:NTP720922 ODK720919:ODL720922 ONG720919:ONH720922 OXC720919:OXD720922 PGY720919:PGZ720922 PQU720919:PQV720922 QAQ720919:QAR720922 QKM720919:QKN720922 QUI720919:QUJ720922 REE720919:REF720922 ROA720919:ROB720922 RXW720919:RXX720922 SHS720919:SHT720922 SRO720919:SRP720922 TBK720919:TBL720922 TLG720919:TLH720922 TVC720919:TVD720922 UEY720919:UEZ720922 UOU720919:UOV720922 UYQ720919:UYR720922 VIM720919:VIN720922 VSI720919:VSJ720922 WCE720919:WCF720922 WMA720919:WMB720922 WVW720919:WVX720922 O786455:P786458 JK786455:JL786458 TG786455:TH786458 ADC786455:ADD786458 AMY786455:AMZ786458 AWU786455:AWV786458 BGQ786455:BGR786458 BQM786455:BQN786458 CAI786455:CAJ786458 CKE786455:CKF786458 CUA786455:CUB786458 DDW786455:DDX786458 DNS786455:DNT786458 DXO786455:DXP786458 EHK786455:EHL786458 ERG786455:ERH786458 FBC786455:FBD786458 FKY786455:FKZ786458 FUU786455:FUV786458 GEQ786455:GER786458 GOM786455:GON786458 GYI786455:GYJ786458 HIE786455:HIF786458 HSA786455:HSB786458 IBW786455:IBX786458 ILS786455:ILT786458 IVO786455:IVP786458 JFK786455:JFL786458 JPG786455:JPH786458 JZC786455:JZD786458 KIY786455:KIZ786458 KSU786455:KSV786458 LCQ786455:LCR786458 LMM786455:LMN786458 LWI786455:LWJ786458 MGE786455:MGF786458 MQA786455:MQB786458 MZW786455:MZX786458 NJS786455:NJT786458 NTO786455:NTP786458 ODK786455:ODL786458 ONG786455:ONH786458 OXC786455:OXD786458 PGY786455:PGZ786458 PQU786455:PQV786458 QAQ786455:QAR786458 QKM786455:QKN786458 QUI786455:QUJ786458 REE786455:REF786458 ROA786455:ROB786458 RXW786455:RXX786458 SHS786455:SHT786458 SRO786455:SRP786458 TBK786455:TBL786458 TLG786455:TLH786458 TVC786455:TVD786458 UEY786455:UEZ786458 UOU786455:UOV786458 UYQ786455:UYR786458 VIM786455:VIN786458 VSI786455:VSJ786458 WCE786455:WCF786458 WMA786455:WMB786458 WVW786455:WVX786458 O851991:P851994 JK851991:JL851994 TG851991:TH851994 ADC851991:ADD851994 AMY851991:AMZ851994 AWU851991:AWV851994 BGQ851991:BGR851994 BQM851991:BQN851994 CAI851991:CAJ851994 CKE851991:CKF851994 CUA851991:CUB851994 DDW851991:DDX851994 DNS851991:DNT851994 DXO851991:DXP851994 EHK851991:EHL851994 ERG851991:ERH851994 FBC851991:FBD851994 FKY851991:FKZ851994 FUU851991:FUV851994 GEQ851991:GER851994 GOM851991:GON851994 GYI851991:GYJ851994 HIE851991:HIF851994 HSA851991:HSB851994 IBW851991:IBX851994 ILS851991:ILT851994 IVO851991:IVP851994 JFK851991:JFL851994 JPG851991:JPH851994 JZC851991:JZD851994 KIY851991:KIZ851994 KSU851991:KSV851994 LCQ851991:LCR851994 LMM851991:LMN851994 LWI851991:LWJ851994 MGE851991:MGF851994 MQA851991:MQB851994 MZW851991:MZX851994 NJS851991:NJT851994 NTO851991:NTP851994 ODK851991:ODL851994 ONG851991:ONH851994 OXC851991:OXD851994 PGY851991:PGZ851994 PQU851991:PQV851994 QAQ851991:QAR851994 QKM851991:QKN851994 QUI851991:QUJ851994 REE851991:REF851994 ROA851991:ROB851994 RXW851991:RXX851994 SHS851991:SHT851994 SRO851991:SRP851994 TBK851991:TBL851994 TLG851991:TLH851994 TVC851991:TVD851994 UEY851991:UEZ851994 UOU851991:UOV851994 UYQ851991:UYR851994 VIM851991:VIN851994 VSI851991:VSJ851994 WCE851991:WCF851994 WMA851991:WMB851994 WVW851991:WVX851994 O917527:P917530 JK917527:JL917530 TG917527:TH917530 ADC917527:ADD917530 AMY917527:AMZ917530 AWU917527:AWV917530 BGQ917527:BGR917530 BQM917527:BQN917530 CAI917527:CAJ917530 CKE917527:CKF917530 CUA917527:CUB917530 DDW917527:DDX917530 DNS917527:DNT917530 DXO917527:DXP917530 EHK917527:EHL917530 ERG917527:ERH917530 FBC917527:FBD917530 FKY917527:FKZ917530 FUU917527:FUV917530 GEQ917527:GER917530 GOM917527:GON917530 GYI917527:GYJ917530 HIE917527:HIF917530 HSA917527:HSB917530 IBW917527:IBX917530 ILS917527:ILT917530 IVO917527:IVP917530 JFK917527:JFL917530 JPG917527:JPH917530 JZC917527:JZD917530 KIY917527:KIZ917530 KSU917527:KSV917530 LCQ917527:LCR917530 LMM917527:LMN917530 LWI917527:LWJ917530 MGE917527:MGF917530 MQA917527:MQB917530 MZW917527:MZX917530 NJS917527:NJT917530 NTO917527:NTP917530 ODK917527:ODL917530 ONG917527:ONH917530 OXC917527:OXD917530 PGY917527:PGZ917530 PQU917527:PQV917530 QAQ917527:QAR917530 QKM917527:QKN917530 QUI917527:QUJ917530 REE917527:REF917530 ROA917527:ROB917530 RXW917527:RXX917530 SHS917527:SHT917530 SRO917527:SRP917530 TBK917527:TBL917530 TLG917527:TLH917530 TVC917527:TVD917530 UEY917527:UEZ917530 UOU917527:UOV917530 UYQ917527:UYR917530 VIM917527:VIN917530 VSI917527:VSJ917530 WCE917527:WCF917530 WMA917527:WMB917530 WVW917527:WVX917530 O983063:P983066 JK983063:JL983066 TG983063:TH983066 ADC983063:ADD983066 AMY983063:AMZ983066 AWU983063:AWV983066 BGQ983063:BGR983066 BQM983063:BQN983066 CAI983063:CAJ983066 CKE983063:CKF983066 CUA983063:CUB983066 DDW983063:DDX983066 DNS983063:DNT983066 DXO983063:DXP983066 EHK983063:EHL983066 ERG983063:ERH983066 FBC983063:FBD983066 FKY983063:FKZ983066 FUU983063:FUV983066 GEQ983063:GER983066 GOM983063:GON983066 GYI983063:GYJ983066 HIE983063:HIF983066 HSA983063:HSB983066 IBW983063:IBX983066 ILS983063:ILT983066 IVO983063:IVP983066 JFK983063:JFL983066 JPG983063:JPH983066 JZC983063:JZD983066 KIY983063:KIZ983066 KSU983063:KSV983066 LCQ983063:LCR983066 LMM983063:LMN983066 LWI983063:LWJ983066 MGE983063:MGF983066 MQA983063:MQB983066 MZW983063:MZX983066 NJS983063:NJT983066 NTO983063:NTP983066 ODK983063:ODL983066 ONG983063:ONH983066 OXC983063:OXD983066 PGY983063:PGZ983066 PQU983063:PQV983066 QAQ983063:QAR983066 QKM983063:QKN983066 QUI983063:QUJ983066 REE983063:REF983066 ROA983063:ROB983066 RXW983063:RXX983066 SHS983063:SHT983066 SRO983063:SRP983066 TBK983063:TBL983066 TLG983063:TLH983066 TVC983063:TVD983066 UEY983063:UEZ983066 UOU983063:UOV983066 UYQ983063:UYR983066 VIM983063:VIN983066 VSI983063:VSJ983066 WCE983063:WCF983066 WMA983063:WMB983066 K23:M26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16DFD-55AF-4354-AAEA-818810B04962}">
  <sheetPr>
    <pageSetUpPr fitToPage="1"/>
  </sheetPr>
  <dimension ref="A1:H122"/>
  <sheetViews>
    <sheetView topLeftCell="A73" zoomScale="70" zoomScaleNormal="70" workbookViewId="0">
      <selection activeCell="E107" sqref="E107"/>
    </sheetView>
  </sheetViews>
  <sheetFormatPr defaultColWidth="10.6640625" defaultRowHeight="15.6"/>
  <cols>
    <col min="1" max="1" width="52.6640625" style="336" customWidth="1"/>
    <col min="2" max="2" width="10.6640625" style="341"/>
    <col min="3" max="3" width="17.6640625" style="336" customWidth="1"/>
    <col min="4" max="5" width="15.6640625" style="336" customWidth="1"/>
    <col min="6" max="6" width="16.88671875" style="336" customWidth="1"/>
    <col min="7" max="256" width="10.6640625" style="336"/>
    <col min="257" max="257" width="52.6640625" style="336" customWidth="1"/>
    <col min="258" max="258" width="10.6640625" style="336"/>
    <col min="259" max="259" width="17.6640625" style="336" customWidth="1"/>
    <col min="260" max="261" width="15.6640625" style="336" customWidth="1"/>
    <col min="262" max="262" width="16.88671875" style="336" customWidth="1"/>
    <col min="263" max="512" width="10.6640625" style="336"/>
    <col min="513" max="513" width="52.6640625" style="336" customWidth="1"/>
    <col min="514" max="514" width="10.6640625" style="336"/>
    <col min="515" max="515" width="17.6640625" style="336" customWidth="1"/>
    <col min="516" max="517" width="15.6640625" style="336" customWidth="1"/>
    <col min="518" max="518" width="16.88671875" style="336" customWidth="1"/>
    <col min="519" max="768" width="10.6640625" style="336"/>
    <col min="769" max="769" width="52.6640625" style="336" customWidth="1"/>
    <col min="770" max="770" width="10.6640625" style="336"/>
    <col min="771" max="771" width="17.6640625" style="336" customWidth="1"/>
    <col min="772" max="773" width="15.6640625" style="336" customWidth="1"/>
    <col min="774" max="774" width="16.88671875" style="336" customWidth="1"/>
    <col min="775" max="1024" width="10.6640625" style="336"/>
    <col min="1025" max="1025" width="52.6640625" style="336" customWidth="1"/>
    <col min="1026" max="1026" width="10.6640625" style="336"/>
    <col min="1027" max="1027" width="17.6640625" style="336" customWidth="1"/>
    <col min="1028" max="1029" width="15.6640625" style="336" customWidth="1"/>
    <col min="1030" max="1030" width="16.88671875" style="336" customWidth="1"/>
    <col min="1031" max="1280" width="10.6640625" style="336"/>
    <col min="1281" max="1281" width="52.6640625" style="336" customWidth="1"/>
    <col min="1282" max="1282" width="10.6640625" style="336"/>
    <col min="1283" max="1283" width="17.6640625" style="336" customWidth="1"/>
    <col min="1284" max="1285" width="15.6640625" style="336" customWidth="1"/>
    <col min="1286" max="1286" width="16.88671875" style="336" customWidth="1"/>
    <col min="1287" max="1536" width="10.6640625" style="336"/>
    <col min="1537" max="1537" width="52.6640625" style="336" customWidth="1"/>
    <col min="1538" max="1538" width="10.6640625" style="336"/>
    <col min="1539" max="1539" width="17.6640625" style="336" customWidth="1"/>
    <col min="1540" max="1541" width="15.6640625" style="336" customWidth="1"/>
    <col min="1542" max="1542" width="16.88671875" style="336" customWidth="1"/>
    <col min="1543" max="1792" width="10.6640625" style="336"/>
    <col min="1793" max="1793" width="52.6640625" style="336" customWidth="1"/>
    <col min="1794" max="1794" width="10.6640625" style="336"/>
    <col min="1795" max="1795" width="17.6640625" style="336" customWidth="1"/>
    <col min="1796" max="1797" width="15.6640625" style="336" customWidth="1"/>
    <col min="1798" max="1798" width="16.88671875" style="336" customWidth="1"/>
    <col min="1799" max="2048" width="10.6640625" style="336"/>
    <col min="2049" max="2049" width="52.6640625" style="336" customWidth="1"/>
    <col min="2050" max="2050" width="10.6640625" style="336"/>
    <col min="2051" max="2051" width="17.6640625" style="336" customWidth="1"/>
    <col min="2052" max="2053" width="15.6640625" style="336" customWidth="1"/>
    <col min="2054" max="2054" width="16.88671875" style="336" customWidth="1"/>
    <col min="2055" max="2304" width="10.6640625" style="336"/>
    <col min="2305" max="2305" width="52.6640625" style="336" customWidth="1"/>
    <col min="2306" max="2306" width="10.6640625" style="336"/>
    <col min="2307" max="2307" width="17.6640625" style="336" customWidth="1"/>
    <col min="2308" max="2309" width="15.6640625" style="336" customWidth="1"/>
    <col min="2310" max="2310" width="16.88671875" style="336" customWidth="1"/>
    <col min="2311" max="2560" width="10.6640625" style="336"/>
    <col min="2561" max="2561" width="52.6640625" style="336" customWidth="1"/>
    <col min="2562" max="2562" width="10.6640625" style="336"/>
    <col min="2563" max="2563" width="17.6640625" style="336" customWidth="1"/>
    <col min="2564" max="2565" width="15.6640625" style="336" customWidth="1"/>
    <col min="2566" max="2566" width="16.88671875" style="336" customWidth="1"/>
    <col min="2567" max="2816" width="10.6640625" style="336"/>
    <col min="2817" max="2817" width="52.6640625" style="336" customWidth="1"/>
    <col min="2818" max="2818" width="10.6640625" style="336"/>
    <col min="2819" max="2819" width="17.6640625" style="336" customWidth="1"/>
    <col min="2820" max="2821" width="15.6640625" style="336" customWidth="1"/>
    <col min="2822" max="2822" width="16.88671875" style="336" customWidth="1"/>
    <col min="2823" max="3072" width="10.6640625" style="336"/>
    <col min="3073" max="3073" width="52.6640625" style="336" customWidth="1"/>
    <col min="3074" max="3074" width="10.6640625" style="336"/>
    <col min="3075" max="3075" width="17.6640625" style="336" customWidth="1"/>
    <col min="3076" max="3077" width="15.6640625" style="336" customWidth="1"/>
    <col min="3078" max="3078" width="16.88671875" style="336" customWidth="1"/>
    <col min="3079" max="3328" width="10.6640625" style="336"/>
    <col min="3329" max="3329" width="52.6640625" style="336" customWidth="1"/>
    <col min="3330" max="3330" width="10.6640625" style="336"/>
    <col min="3331" max="3331" width="17.6640625" style="336" customWidth="1"/>
    <col min="3332" max="3333" width="15.6640625" style="336" customWidth="1"/>
    <col min="3334" max="3334" width="16.88671875" style="336" customWidth="1"/>
    <col min="3335" max="3584" width="10.6640625" style="336"/>
    <col min="3585" max="3585" width="52.6640625" style="336" customWidth="1"/>
    <col min="3586" max="3586" width="10.6640625" style="336"/>
    <col min="3587" max="3587" width="17.6640625" style="336" customWidth="1"/>
    <col min="3588" max="3589" width="15.6640625" style="336" customWidth="1"/>
    <col min="3590" max="3590" width="16.88671875" style="336" customWidth="1"/>
    <col min="3591" max="3840" width="10.6640625" style="336"/>
    <col min="3841" max="3841" width="52.6640625" style="336" customWidth="1"/>
    <col min="3842" max="3842" width="10.6640625" style="336"/>
    <col min="3843" max="3843" width="17.6640625" style="336" customWidth="1"/>
    <col min="3844" max="3845" width="15.6640625" style="336" customWidth="1"/>
    <col min="3846" max="3846" width="16.88671875" style="336" customWidth="1"/>
    <col min="3847" max="4096" width="10.6640625" style="336"/>
    <col min="4097" max="4097" width="52.6640625" style="336" customWidth="1"/>
    <col min="4098" max="4098" width="10.6640625" style="336"/>
    <col min="4099" max="4099" width="17.6640625" style="336" customWidth="1"/>
    <col min="4100" max="4101" width="15.6640625" style="336" customWidth="1"/>
    <col min="4102" max="4102" width="16.88671875" style="336" customWidth="1"/>
    <col min="4103" max="4352" width="10.6640625" style="336"/>
    <col min="4353" max="4353" width="52.6640625" style="336" customWidth="1"/>
    <col min="4354" max="4354" width="10.6640625" style="336"/>
    <col min="4355" max="4355" width="17.6640625" style="336" customWidth="1"/>
    <col min="4356" max="4357" width="15.6640625" style="336" customWidth="1"/>
    <col min="4358" max="4358" width="16.88671875" style="336" customWidth="1"/>
    <col min="4359" max="4608" width="10.6640625" style="336"/>
    <col min="4609" max="4609" width="52.6640625" style="336" customWidth="1"/>
    <col min="4610" max="4610" width="10.6640625" style="336"/>
    <col min="4611" max="4611" width="17.6640625" style="336" customWidth="1"/>
    <col min="4612" max="4613" width="15.6640625" style="336" customWidth="1"/>
    <col min="4614" max="4614" width="16.88671875" style="336" customWidth="1"/>
    <col min="4615" max="4864" width="10.6640625" style="336"/>
    <col min="4865" max="4865" width="52.6640625" style="336" customWidth="1"/>
    <col min="4866" max="4866" width="10.6640625" style="336"/>
    <col min="4867" max="4867" width="17.6640625" style="336" customWidth="1"/>
    <col min="4868" max="4869" width="15.6640625" style="336" customWidth="1"/>
    <col min="4870" max="4870" width="16.88671875" style="336" customWidth="1"/>
    <col min="4871" max="5120" width="10.6640625" style="336"/>
    <col min="5121" max="5121" width="52.6640625" style="336" customWidth="1"/>
    <col min="5122" max="5122" width="10.6640625" style="336"/>
    <col min="5123" max="5123" width="17.6640625" style="336" customWidth="1"/>
    <col min="5124" max="5125" width="15.6640625" style="336" customWidth="1"/>
    <col min="5126" max="5126" width="16.88671875" style="336" customWidth="1"/>
    <col min="5127" max="5376" width="10.6640625" style="336"/>
    <col min="5377" max="5377" width="52.6640625" style="336" customWidth="1"/>
    <col min="5378" max="5378" width="10.6640625" style="336"/>
    <col min="5379" max="5379" width="17.6640625" style="336" customWidth="1"/>
    <col min="5380" max="5381" width="15.6640625" style="336" customWidth="1"/>
    <col min="5382" max="5382" width="16.88671875" style="336" customWidth="1"/>
    <col min="5383" max="5632" width="10.6640625" style="336"/>
    <col min="5633" max="5633" width="52.6640625" style="336" customWidth="1"/>
    <col min="5634" max="5634" width="10.6640625" style="336"/>
    <col min="5635" max="5635" width="17.6640625" style="336" customWidth="1"/>
    <col min="5636" max="5637" width="15.6640625" style="336" customWidth="1"/>
    <col min="5638" max="5638" width="16.88671875" style="336" customWidth="1"/>
    <col min="5639" max="5888" width="10.6640625" style="336"/>
    <col min="5889" max="5889" width="52.6640625" style="336" customWidth="1"/>
    <col min="5890" max="5890" width="10.6640625" style="336"/>
    <col min="5891" max="5891" width="17.6640625" style="336" customWidth="1"/>
    <col min="5892" max="5893" width="15.6640625" style="336" customWidth="1"/>
    <col min="5894" max="5894" width="16.88671875" style="336" customWidth="1"/>
    <col min="5895" max="6144" width="10.6640625" style="336"/>
    <col min="6145" max="6145" width="52.6640625" style="336" customWidth="1"/>
    <col min="6146" max="6146" width="10.6640625" style="336"/>
    <col min="6147" max="6147" width="17.6640625" style="336" customWidth="1"/>
    <col min="6148" max="6149" width="15.6640625" style="336" customWidth="1"/>
    <col min="6150" max="6150" width="16.88671875" style="336" customWidth="1"/>
    <col min="6151" max="6400" width="10.6640625" style="336"/>
    <col min="6401" max="6401" width="52.6640625" style="336" customWidth="1"/>
    <col min="6402" max="6402" width="10.6640625" style="336"/>
    <col min="6403" max="6403" width="17.6640625" style="336" customWidth="1"/>
    <col min="6404" max="6405" width="15.6640625" style="336" customWidth="1"/>
    <col min="6406" max="6406" width="16.88671875" style="336" customWidth="1"/>
    <col min="6407" max="6656" width="10.6640625" style="336"/>
    <col min="6657" max="6657" width="52.6640625" style="336" customWidth="1"/>
    <col min="6658" max="6658" width="10.6640625" style="336"/>
    <col min="6659" max="6659" width="17.6640625" style="336" customWidth="1"/>
    <col min="6660" max="6661" width="15.6640625" style="336" customWidth="1"/>
    <col min="6662" max="6662" width="16.88671875" style="336" customWidth="1"/>
    <col min="6663" max="6912" width="10.6640625" style="336"/>
    <col min="6913" max="6913" width="52.6640625" style="336" customWidth="1"/>
    <col min="6914" max="6914" width="10.6640625" style="336"/>
    <col min="6915" max="6915" width="17.6640625" style="336" customWidth="1"/>
    <col min="6916" max="6917" width="15.6640625" style="336" customWidth="1"/>
    <col min="6918" max="6918" width="16.88671875" style="336" customWidth="1"/>
    <col min="6919" max="7168" width="10.6640625" style="336"/>
    <col min="7169" max="7169" width="52.6640625" style="336" customWidth="1"/>
    <col min="7170" max="7170" width="10.6640625" style="336"/>
    <col min="7171" max="7171" width="17.6640625" style="336" customWidth="1"/>
    <col min="7172" max="7173" width="15.6640625" style="336" customWidth="1"/>
    <col min="7174" max="7174" width="16.88671875" style="336" customWidth="1"/>
    <col min="7175" max="7424" width="10.6640625" style="336"/>
    <col min="7425" max="7425" width="52.6640625" style="336" customWidth="1"/>
    <col min="7426" max="7426" width="10.6640625" style="336"/>
    <col min="7427" max="7427" width="17.6640625" style="336" customWidth="1"/>
    <col min="7428" max="7429" width="15.6640625" style="336" customWidth="1"/>
    <col min="7430" max="7430" width="16.88671875" style="336" customWidth="1"/>
    <col min="7431" max="7680" width="10.6640625" style="336"/>
    <col min="7681" max="7681" width="52.6640625" style="336" customWidth="1"/>
    <col min="7682" max="7682" width="10.6640625" style="336"/>
    <col min="7683" max="7683" width="17.6640625" style="336" customWidth="1"/>
    <col min="7684" max="7685" width="15.6640625" style="336" customWidth="1"/>
    <col min="7686" max="7686" width="16.88671875" style="336" customWidth="1"/>
    <col min="7687" max="7936" width="10.6640625" style="336"/>
    <col min="7937" max="7937" width="52.6640625" style="336" customWidth="1"/>
    <col min="7938" max="7938" width="10.6640625" style="336"/>
    <col min="7939" max="7939" width="17.6640625" style="336" customWidth="1"/>
    <col min="7940" max="7941" width="15.6640625" style="336" customWidth="1"/>
    <col min="7942" max="7942" width="16.88671875" style="336" customWidth="1"/>
    <col min="7943" max="8192" width="10.6640625" style="336"/>
    <col min="8193" max="8193" width="52.6640625" style="336" customWidth="1"/>
    <col min="8194" max="8194" width="10.6640625" style="336"/>
    <col min="8195" max="8195" width="17.6640625" style="336" customWidth="1"/>
    <col min="8196" max="8197" width="15.6640625" style="336" customWidth="1"/>
    <col min="8198" max="8198" width="16.88671875" style="336" customWidth="1"/>
    <col min="8199" max="8448" width="10.6640625" style="336"/>
    <col min="8449" max="8449" width="52.6640625" style="336" customWidth="1"/>
    <col min="8450" max="8450" width="10.6640625" style="336"/>
    <col min="8451" max="8451" width="17.6640625" style="336" customWidth="1"/>
    <col min="8452" max="8453" width="15.6640625" style="336" customWidth="1"/>
    <col min="8454" max="8454" width="16.88671875" style="336" customWidth="1"/>
    <col min="8455" max="8704" width="10.6640625" style="336"/>
    <col min="8705" max="8705" width="52.6640625" style="336" customWidth="1"/>
    <col min="8706" max="8706" width="10.6640625" style="336"/>
    <col min="8707" max="8707" width="17.6640625" style="336" customWidth="1"/>
    <col min="8708" max="8709" width="15.6640625" style="336" customWidth="1"/>
    <col min="8710" max="8710" width="16.88671875" style="336" customWidth="1"/>
    <col min="8711" max="8960" width="10.6640625" style="336"/>
    <col min="8961" max="8961" width="52.6640625" style="336" customWidth="1"/>
    <col min="8962" max="8962" width="10.6640625" style="336"/>
    <col min="8963" max="8963" width="17.6640625" style="336" customWidth="1"/>
    <col min="8964" max="8965" width="15.6640625" style="336" customWidth="1"/>
    <col min="8966" max="8966" width="16.88671875" style="336" customWidth="1"/>
    <col min="8967" max="9216" width="10.6640625" style="336"/>
    <col min="9217" max="9217" width="52.6640625" style="336" customWidth="1"/>
    <col min="9218" max="9218" width="10.6640625" style="336"/>
    <col min="9219" max="9219" width="17.6640625" style="336" customWidth="1"/>
    <col min="9220" max="9221" width="15.6640625" style="336" customWidth="1"/>
    <col min="9222" max="9222" width="16.88671875" style="336" customWidth="1"/>
    <col min="9223" max="9472" width="10.6640625" style="336"/>
    <col min="9473" max="9473" width="52.6640625" style="336" customWidth="1"/>
    <col min="9474" max="9474" width="10.6640625" style="336"/>
    <col min="9475" max="9475" width="17.6640625" style="336" customWidth="1"/>
    <col min="9476" max="9477" width="15.6640625" style="336" customWidth="1"/>
    <col min="9478" max="9478" width="16.88671875" style="336" customWidth="1"/>
    <col min="9479" max="9728" width="10.6640625" style="336"/>
    <col min="9729" max="9729" width="52.6640625" style="336" customWidth="1"/>
    <col min="9730" max="9730" width="10.6640625" style="336"/>
    <col min="9731" max="9731" width="17.6640625" style="336" customWidth="1"/>
    <col min="9732" max="9733" width="15.6640625" style="336" customWidth="1"/>
    <col min="9734" max="9734" width="16.88671875" style="336" customWidth="1"/>
    <col min="9735" max="9984" width="10.6640625" style="336"/>
    <col min="9985" max="9985" width="52.6640625" style="336" customWidth="1"/>
    <col min="9986" max="9986" width="10.6640625" style="336"/>
    <col min="9987" max="9987" width="17.6640625" style="336" customWidth="1"/>
    <col min="9988" max="9989" width="15.6640625" style="336" customWidth="1"/>
    <col min="9990" max="9990" width="16.88671875" style="336" customWidth="1"/>
    <col min="9991" max="10240" width="10.6640625" style="336"/>
    <col min="10241" max="10241" width="52.6640625" style="336" customWidth="1"/>
    <col min="10242" max="10242" width="10.6640625" style="336"/>
    <col min="10243" max="10243" width="17.6640625" style="336" customWidth="1"/>
    <col min="10244" max="10245" width="15.6640625" style="336" customWidth="1"/>
    <col min="10246" max="10246" width="16.88671875" style="336" customWidth="1"/>
    <col min="10247" max="10496" width="10.6640625" style="336"/>
    <col min="10497" max="10497" width="52.6640625" style="336" customWidth="1"/>
    <col min="10498" max="10498" width="10.6640625" style="336"/>
    <col min="10499" max="10499" width="17.6640625" style="336" customWidth="1"/>
    <col min="10500" max="10501" width="15.6640625" style="336" customWidth="1"/>
    <col min="10502" max="10502" width="16.88671875" style="336" customWidth="1"/>
    <col min="10503" max="10752" width="10.6640625" style="336"/>
    <col min="10753" max="10753" width="52.6640625" style="336" customWidth="1"/>
    <col min="10754" max="10754" width="10.6640625" style="336"/>
    <col min="10755" max="10755" width="17.6640625" style="336" customWidth="1"/>
    <col min="10756" max="10757" width="15.6640625" style="336" customWidth="1"/>
    <col min="10758" max="10758" width="16.88671875" style="336" customWidth="1"/>
    <col min="10759" max="11008" width="10.6640625" style="336"/>
    <col min="11009" max="11009" width="52.6640625" style="336" customWidth="1"/>
    <col min="11010" max="11010" width="10.6640625" style="336"/>
    <col min="11011" max="11011" width="17.6640625" style="336" customWidth="1"/>
    <col min="11012" max="11013" width="15.6640625" style="336" customWidth="1"/>
    <col min="11014" max="11014" width="16.88671875" style="336" customWidth="1"/>
    <col min="11015" max="11264" width="10.6640625" style="336"/>
    <col min="11265" max="11265" width="52.6640625" style="336" customWidth="1"/>
    <col min="11266" max="11266" width="10.6640625" style="336"/>
    <col min="11267" max="11267" width="17.6640625" style="336" customWidth="1"/>
    <col min="11268" max="11269" width="15.6640625" style="336" customWidth="1"/>
    <col min="11270" max="11270" width="16.88671875" style="336" customWidth="1"/>
    <col min="11271" max="11520" width="10.6640625" style="336"/>
    <col min="11521" max="11521" width="52.6640625" style="336" customWidth="1"/>
    <col min="11522" max="11522" width="10.6640625" style="336"/>
    <col min="11523" max="11523" width="17.6640625" style="336" customWidth="1"/>
    <col min="11524" max="11525" width="15.6640625" style="336" customWidth="1"/>
    <col min="11526" max="11526" width="16.88671875" style="336" customWidth="1"/>
    <col min="11527" max="11776" width="10.6640625" style="336"/>
    <col min="11777" max="11777" width="52.6640625" style="336" customWidth="1"/>
    <col min="11778" max="11778" width="10.6640625" style="336"/>
    <col min="11779" max="11779" width="17.6640625" style="336" customWidth="1"/>
    <col min="11780" max="11781" width="15.6640625" style="336" customWidth="1"/>
    <col min="11782" max="11782" width="16.88671875" style="336" customWidth="1"/>
    <col min="11783" max="12032" width="10.6640625" style="336"/>
    <col min="12033" max="12033" width="52.6640625" style="336" customWidth="1"/>
    <col min="12034" max="12034" width="10.6640625" style="336"/>
    <col min="12035" max="12035" width="17.6640625" style="336" customWidth="1"/>
    <col min="12036" max="12037" width="15.6640625" style="336" customWidth="1"/>
    <col min="12038" max="12038" width="16.88671875" style="336" customWidth="1"/>
    <col min="12039" max="12288" width="10.6640625" style="336"/>
    <col min="12289" max="12289" width="52.6640625" style="336" customWidth="1"/>
    <col min="12290" max="12290" width="10.6640625" style="336"/>
    <col min="12291" max="12291" width="17.6640625" style="336" customWidth="1"/>
    <col min="12292" max="12293" width="15.6640625" style="336" customWidth="1"/>
    <col min="12294" max="12294" width="16.88671875" style="336" customWidth="1"/>
    <col min="12295" max="12544" width="10.6640625" style="336"/>
    <col min="12545" max="12545" width="52.6640625" style="336" customWidth="1"/>
    <col min="12546" max="12546" width="10.6640625" style="336"/>
    <col min="12547" max="12547" width="17.6640625" style="336" customWidth="1"/>
    <col min="12548" max="12549" width="15.6640625" style="336" customWidth="1"/>
    <col min="12550" max="12550" width="16.88671875" style="336" customWidth="1"/>
    <col min="12551" max="12800" width="10.6640625" style="336"/>
    <col min="12801" max="12801" width="52.6640625" style="336" customWidth="1"/>
    <col min="12802" max="12802" width="10.6640625" style="336"/>
    <col min="12803" max="12803" width="17.6640625" style="336" customWidth="1"/>
    <col min="12804" max="12805" width="15.6640625" style="336" customWidth="1"/>
    <col min="12806" max="12806" width="16.88671875" style="336" customWidth="1"/>
    <col min="12807" max="13056" width="10.6640625" style="336"/>
    <col min="13057" max="13057" width="52.6640625" style="336" customWidth="1"/>
    <col min="13058" max="13058" width="10.6640625" style="336"/>
    <col min="13059" max="13059" width="17.6640625" style="336" customWidth="1"/>
    <col min="13060" max="13061" width="15.6640625" style="336" customWidth="1"/>
    <col min="13062" max="13062" width="16.88671875" style="336" customWidth="1"/>
    <col min="13063" max="13312" width="10.6640625" style="336"/>
    <col min="13313" max="13313" width="52.6640625" style="336" customWidth="1"/>
    <col min="13314" max="13314" width="10.6640625" style="336"/>
    <col min="13315" max="13315" width="17.6640625" style="336" customWidth="1"/>
    <col min="13316" max="13317" width="15.6640625" style="336" customWidth="1"/>
    <col min="13318" max="13318" width="16.88671875" style="336" customWidth="1"/>
    <col min="13319" max="13568" width="10.6640625" style="336"/>
    <col min="13569" max="13569" width="52.6640625" style="336" customWidth="1"/>
    <col min="13570" max="13570" width="10.6640625" style="336"/>
    <col min="13571" max="13571" width="17.6640625" style="336" customWidth="1"/>
    <col min="13572" max="13573" width="15.6640625" style="336" customWidth="1"/>
    <col min="13574" max="13574" width="16.88671875" style="336" customWidth="1"/>
    <col min="13575" max="13824" width="10.6640625" style="336"/>
    <col min="13825" max="13825" width="52.6640625" style="336" customWidth="1"/>
    <col min="13826" max="13826" width="10.6640625" style="336"/>
    <col min="13827" max="13827" width="17.6640625" style="336" customWidth="1"/>
    <col min="13828" max="13829" width="15.6640625" style="336" customWidth="1"/>
    <col min="13830" max="13830" width="16.88671875" style="336" customWidth="1"/>
    <col min="13831" max="14080" width="10.6640625" style="336"/>
    <col min="14081" max="14081" width="52.6640625" style="336" customWidth="1"/>
    <col min="14082" max="14082" width="10.6640625" style="336"/>
    <col min="14083" max="14083" width="17.6640625" style="336" customWidth="1"/>
    <col min="14084" max="14085" width="15.6640625" style="336" customWidth="1"/>
    <col min="14086" max="14086" width="16.88671875" style="336" customWidth="1"/>
    <col min="14087" max="14336" width="10.6640625" style="336"/>
    <col min="14337" max="14337" width="52.6640625" style="336" customWidth="1"/>
    <col min="14338" max="14338" width="10.6640625" style="336"/>
    <col min="14339" max="14339" width="17.6640625" style="336" customWidth="1"/>
    <col min="14340" max="14341" width="15.6640625" style="336" customWidth="1"/>
    <col min="14342" max="14342" width="16.88671875" style="336" customWidth="1"/>
    <col min="14343" max="14592" width="10.6640625" style="336"/>
    <col min="14593" max="14593" width="52.6640625" style="336" customWidth="1"/>
    <col min="14594" max="14594" width="10.6640625" style="336"/>
    <col min="14595" max="14595" width="17.6640625" style="336" customWidth="1"/>
    <col min="14596" max="14597" width="15.6640625" style="336" customWidth="1"/>
    <col min="14598" max="14598" width="16.88671875" style="336" customWidth="1"/>
    <col min="14599" max="14848" width="10.6640625" style="336"/>
    <col min="14849" max="14849" width="52.6640625" style="336" customWidth="1"/>
    <col min="14850" max="14850" width="10.6640625" style="336"/>
    <col min="14851" max="14851" width="17.6640625" style="336" customWidth="1"/>
    <col min="14852" max="14853" width="15.6640625" style="336" customWidth="1"/>
    <col min="14854" max="14854" width="16.88671875" style="336" customWidth="1"/>
    <col min="14855" max="15104" width="10.6640625" style="336"/>
    <col min="15105" max="15105" width="52.6640625" style="336" customWidth="1"/>
    <col min="15106" max="15106" width="10.6640625" style="336"/>
    <col min="15107" max="15107" width="17.6640625" style="336" customWidth="1"/>
    <col min="15108" max="15109" width="15.6640625" style="336" customWidth="1"/>
    <col min="15110" max="15110" width="16.88671875" style="336" customWidth="1"/>
    <col min="15111" max="15360" width="10.6640625" style="336"/>
    <col min="15361" max="15361" width="52.6640625" style="336" customWidth="1"/>
    <col min="15362" max="15362" width="10.6640625" style="336"/>
    <col min="15363" max="15363" width="17.6640625" style="336" customWidth="1"/>
    <col min="15364" max="15365" width="15.6640625" style="336" customWidth="1"/>
    <col min="15366" max="15366" width="16.88671875" style="336" customWidth="1"/>
    <col min="15367" max="15616" width="10.6640625" style="336"/>
    <col min="15617" max="15617" width="52.6640625" style="336" customWidth="1"/>
    <col min="15618" max="15618" width="10.6640625" style="336"/>
    <col min="15619" max="15619" width="17.6640625" style="336" customWidth="1"/>
    <col min="15620" max="15621" width="15.6640625" style="336" customWidth="1"/>
    <col min="15622" max="15622" width="16.88671875" style="336" customWidth="1"/>
    <col min="15623" max="15872" width="10.6640625" style="336"/>
    <col min="15873" max="15873" width="52.6640625" style="336" customWidth="1"/>
    <col min="15874" max="15874" width="10.6640625" style="336"/>
    <col min="15875" max="15875" width="17.6640625" style="336" customWidth="1"/>
    <col min="15876" max="15877" width="15.6640625" style="336" customWidth="1"/>
    <col min="15878" max="15878" width="16.88671875" style="336" customWidth="1"/>
    <col min="15879" max="16128" width="10.6640625" style="336"/>
    <col min="16129" max="16129" width="52.6640625" style="336" customWidth="1"/>
    <col min="16130" max="16130" width="10.6640625" style="336"/>
    <col min="16131" max="16131" width="17.6640625" style="336" customWidth="1"/>
    <col min="16132" max="16133" width="15.6640625" style="336" customWidth="1"/>
    <col min="16134" max="16134" width="16.88671875" style="336" customWidth="1"/>
    <col min="16135" max="16384" width="10.6640625" style="336"/>
  </cols>
  <sheetData>
    <row r="1" spans="1:6">
      <c r="A1" s="15" t="s">
        <v>699</v>
      </c>
      <c r="B1" s="338"/>
      <c r="C1" s="337"/>
      <c r="D1" s="16"/>
      <c r="E1" s="145"/>
      <c r="F1" s="145"/>
    </row>
    <row r="2" spans="1:6">
      <c r="A2" s="15" t="str">
        <f>General!A3</f>
        <v>on consolidated basis</v>
      </c>
      <c r="B2" s="338"/>
      <c r="C2" s="337"/>
      <c r="D2" s="16"/>
      <c r="E2" s="145"/>
      <c r="F2" s="145"/>
    </row>
    <row r="3" spans="1:6">
      <c r="A3" s="544" t="str">
        <f>General!B14</f>
        <v>Shelly Group PLC</v>
      </c>
      <c r="B3" s="338"/>
      <c r="C3" s="337"/>
      <c r="D3" s="218"/>
      <c r="E3" s="145"/>
      <c r="F3" s="145"/>
    </row>
    <row r="4" spans="1:6">
      <c r="A4" s="27" t="str">
        <f>'Breakdown 6'!A4</f>
        <v>UIC 201047670</v>
      </c>
      <c r="B4" s="338"/>
      <c r="C4" s="337"/>
      <c r="D4" s="145"/>
      <c r="E4" s="145"/>
      <c r="F4" s="145"/>
    </row>
    <row r="5" spans="1:6">
      <c r="A5" s="543">
        <f>General!B10</f>
        <v>45565</v>
      </c>
      <c r="B5" s="400"/>
      <c r="C5" s="335"/>
      <c r="D5" s="151"/>
      <c r="E5" s="29"/>
    </row>
    <row r="6" spans="1:6">
      <c r="A6" s="17"/>
      <c r="B6" s="17"/>
      <c r="D6" s="151"/>
      <c r="E6" s="152"/>
    </row>
    <row r="7" spans="1:6" ht="16.2" thickBot="1">
      <c r="A7" s="401" t="s">
        <v>700</v>
      </c>
      <c r="C7" s="17"/>
      <c r="D7" s="17"/>
      <c r="E7" s="33" t="s">
        <v>266</v>
      </c>
    </row>
    <row r="8" spans="1:6" s="340" customFormat="1">
      <c r="A8" s="596"/>
      <c r="B8" s="598" t="s">
        <v>392</v>
      </c>
      <c r="C8" s="600" t="s">
        <v>701</v>
      </c>
      <c r="D8" s="402" t="s">
        <v>702</v>
      </c>
      <c r="E8" s="403"/>
      <c r="F8" s="404"/>
    </row>
    <row r="9" spans="1:6" s="340" customFormat="1">
      <c r="A9" s="597"/>
      <c r="B9" s="599"/>
      <c r="C9" s="601"/>
      <c r="D9" s="405" t="s">
        <v>703</v>
      </c>
      <c r="E9" s="406" t="s">
        <v>704</v>
      </c>
      <c r="F9" s="404"/>
    </row>
    <row r="10" spans="1:6" s="340" customFormat="1" ht="31.8" thickBot="1">
      <c r="A10" s="407" t="s">
        <v>528</v>
      </c>
      <c r="B10" s="408" t="s">
        <v>814</v>
      </c>
      <c r="C10" s="409">
        <v>1</v>
      </c>
      <c r="D10" s="409">
        <v>2</v>
      </c>
      <c r="E10" s="410">
        <v>3</v>
      </c>
      <c r="F10" s="404"/>
    </row>
    <row r="11" spans="1:6" ht="33" thickBot="1">
      <c r="A11" s="411" t="s">
        <v>705</v>
      </c>
      <c r="B11" s="412" t="s">
        <v>815</v>
      </c>
      <c r="C11" s="413"/>
      <c r="D11" s="413"/>
      <c r="E11" s="414">
        <f>C11-D11</f>
        <v>0</v>
      </c>
      <c r="F11" s="415"/>
    </row>
    <row r="12" spans="1:6">
      <c r="A12" s="416" t="s">
        <v>706</v>
      </c>
      <c r="B12" s="417"/>
      <c r="C12" s="418"/>
      <c r="D12" s="418"/>
      <c r="E12" s="419"/>
      <c r="F12" s="415"/>
    </row>
    <row r="13" spans="1:6">
      <c r="A13" s="420" t="s">
        <v>707</v>
      </c>
      <c r="B13" s="421" t="s">
        <v>578</v>
      </c>
      <c r="C13" s="422">
        <f>SUM(C14:C16)</f>
        <v>0</v>
      </c>
      <c r="D13" s="422">
        <f>SUM(D14:D16)</f>
        <v>0</v>
      </c>
      <c r="E13" s="423">
        <f>SUM(E14:E16)</f>
        <v>0</v>
      </c>
      <c r="F13" s="415"/>
    </row>
    <row r="14" spans="1:6" ht="46.8">
      <c r="A14" s="420" t="s">
        <v>708</v>
      </c>
      <c r="B14" s="421" t="s">
        <v>809</v>
      </c>
      <c r="C14" s="424"/>
      <c r="D14" s="424"/>
      <c r="E14" s="423">
        <f t="shared" ref="E14:E44" si="0">C14-D14</f>
        <v>0</v>
      </c>
      <c r="F14" s="415"/>
    </row>
    <row r="15" spans="1:6">
      <c r="A15" s="420" t="s">
        <v>709</v>
      </c>
      <c r="B15" s="421" t="s">
        <v>579</v>
      </c>
      <c r="C15" s="424"/>
      <c r="D15" s="424"/>
      <c r="E15" s="423">
        <f t="shared" si="0"/>
        <v>0</v>
      </c>
      <c r="F15" s="415"/>
    </row>
    <row r="16" spans="1:6">
      <c r="A16" s="420" t="s">
        <v>710</v>
      </c>
      <c r="B16" s="421" t="s">
        <v>580</v>
      </c>
      <c r="C16" s="424"/>
      <c r="D16" s="424"/>
      <c r="E16" s="423">
        <f t="shared" si="0"/>
        <v>0</v>
      </c>
      <c r="F16" s="415"/>
    </row>
    <row r="17" spans="1:6">
      <c r="A17" s="420" t="s">
        <v>711</v>
      </c>
      <c r="B17" s="421" t="s">
        <v>581</v>
      </c>
      <c r="C17" s="424"/>
      <c r="D17" s="424"/>
      <c r="E17" s="423">
        <f t="shared" si="0"/>
        <v>0</v>
      </c>
      <c r="F17" s="415"/>
    </row>
    <row r="18" spans="1:6">
      <c r="A18" s="420" t="s">
        <v>712</v>
      </c>
      <c r="B18" s="421" t="s">
        <v>582</v>
      </c>
      <c r="C18" s="422">
        <f>+C19+C20</f>
        <v>1027</v>
      </c>
      <c r="D18" s="422">
        <f>+D19+D20</f>
        <v>0</v>
      </c>
      <c r="E18" s="423">
        <f t="shared" si="0"/>
        <v>1027</v>
      </c>
      <c r="F18" s="415"/>
    </row>
    <row r="19" spans="1:6">
      <c r="A19" s="420" t="s">
        <v>713</v>
      </c>
      <c r="B19" s="421" t="s">
        <v>583</v>
      </c>
      <c r="C19" s="424"/>
      <c r="D19" s="424"/>
      <c r="E19" s="423">
        <f t="shared" si="0"/>
        <v>0</v>
      </c>
      <c r="F19" s="415"/>
    </row>
    <row r="20" spans="1:6">
      <c r="A20" s="420" t="s">
        <v>710</v>
      </c>
      <c r="B20" s="421" t="s">
        <v>584</v>
      </c>
      <c r="C20" s="424">
        <f>BS!C51</f>
        <v>1027</v>
      </c>
      <c r="D20" s="424"/>
      <c r="E20" s="423">
        <f t="shared" si="0"/>
        <v>1027</v>
      </c>
      <c r="F20" s="415"/>
    </row>
    <row r="21" spans="1:6" ht="16.8" thickBot="1">
      <c r="A21" s="425" t="s">
        <v>531</v>
      </c>
      <c r="B21" s="426" t="s">
        <v>585</v>
      </c>
      <c r="C21" s="427">
        <f>C13+C17+C18</f>
        <v>1027</v>
      </c>
      <c r="D21" s="427">
        <f>D13+D17+D18</f>
        <v>0</v>
      </c>
      <c r="E21" s="428">
        <f>E13+E17+E18</f>
        <v>1027</v>
      </c>
      <c r="F21" s="415"/>
    </row>
    <row r="22" spans="1:6">
      <c r="A22" s="416" t="s">
        <v>715</v>
      </c>
      <c r="B22" s="417"/>
      <c r="C22" s="418"/>
      <c r="D22" s="418"/>
      <c r="E22" s="419">
        <f t="shared" si="0"/>
        <v>0</v>
      </c>
      <c r="F22" s="415"/>
    </row>
    <row r="23" spans="1:6" ht="16.2">
      <c r="A23" s="420" t="s">
        <v>714</v>
      </c>
      <c r="B23" s="429" t="s">
        <v>586</v>
      </c>
      <c r="C23" s="430">
        <f>BS!C55</f>
        <v>910</v>
      </c>
      <c r="D23" s="430"/>
      <c r="E23" s="431">
        <f t="shared" si="0"/>
        <v>910</v>
      </c>
      <c r="F23" s="415"/>
    </row>
    <row r="24" spans="1:6" ht="16.2" thickBot="1">
      <c r="A24" s="432"/>
      <c r="B24" s="433"/>
      <c r="C24" s="434"/>
      <c r="D24" s="434"/>
      <c r="E24" s="435"/>
      <c r="F24" s="415"/>
    </row>
    <row r="25" spans="1:6">
      <c r="A25" s="436" t="s">
        <v>716</v>
      </c>
      <c r="B25" s="421"/>
      <c r="C25" s="437"/>
      <c r="D25" s="437"/>
      <c r="E25" s="438"/>
      <c r="F25" s="415"/>
    </row>
    <row r="26" spans="1:6">
      <c r="A26" s="420" t="s">
        <v>707</v>
      </c>
      <c r="B26" s="421" t="s">
        <v>587</v>
      </c>
      <c r="C26" s="422">
        <f>SUM(C27:C29)</f>
        <v>0</v>
      </c>
      <c r="D26" s="422">
        <f>SUM(D27:D29)</f>
        <v>0</v>
      </c>
      <c r="E26" s="423">
        <f>SUM(E27:E29)</f>
        <v>0</v>
      </c>
      <c r="F26" s="415"/>
    </row>
    <row r="27" spans="1:6">
      <c r="A27" s="420" t="s">
        <v>708</v>
      </c>
      <c r="B27" s="421" t="s">
        <v>588</v>
      </c>
      <c r="C27" s="424"/>
      <c r="D27" s="424"/>
      <c r="E27" s="423">
        <f t="shared" si="0"/>
        <v>0</v>
      </c>
      <c r="F27" s="415"/>
    </row>
    <row r="28" spans="1:6">
      <c r="A28" s="420" t="s">
        <v>709</v>
      </c>
      <c r="B28" s="421" t="s">
        <v>589</v>
      </c>
      <c r="C28" s="424"/>
      <c r="D28" s="424"/>
      <c r="E28" s="423">
        <f t="shared" si="0"/>
        <v>0</v>
      </c>
      <c r="F28" s="415"/>
    </row>
    <row r="29" spans="1:6">
      <c r="A29" s="420" t="s">
        <v>710</v>
      </c>
      <c r="B29" s="421" t="s">
        <v>590</v>
      </c>
      <c r="C29" s="424"/>
      <c r="D29" s="424"/>
      <c r="E29" s="423">
        <f t="shared" si="0"/>
        <v>0</v>
      </c>
      <c r="F29" s="415"/>
    </row>
    <row r="30" spans="1:6">
      <c r="A30" s="420" t="s">
        <v>717</v>
      </c>
      <c r="B30" s="421" t="s">
        <v>591</v>
      </c>
      <c r="C30" s="424">
        <f>BS!C69</f>
        <v>43306</v>
      </c>
      <c r="D30" s="424">
        <f>C30</f>
        <v>43306</v>
      </c>
      <c r="E30" s="423">
        <f t="shared" si="0"/>
        <v>0</v>
      </c>
      <c r="F30" s="415"/>
    </row>
    <row r="31" spans="1:6">
      <c r="A31" s="420" t="s">
        <v>718</v>
      </c>
      <c r="B31" s="421" t="s">
        <v>592</v>
      </c>
      <c r="C31" s="424">
        <f>BS!C70</f>
        <v>10724</v>
      </c>
      <c r="D31" s="424">
        <f>C31</f>
        <v>10724</v>
      </c>
      <c r="E31" s="423">
        <f t="shared" si="0"/>
        <v>0</v>
      </c>
      <c r="F31" s="415"/>
    </row>
    <row r="32" spans="1:6">
      <c r="A32" s="420" t="s">
        <v>773</v>
      </c>
      <c r="B32" s="421" t="s">
        <v>593</v>
      </c>
      <c r="C32" s="424"/>
      <c r="D32" s="424"/>
      <c r="E32" s="423">
        <f t="shared" si="0"/>
        <v>0</v>
      </c>
      <c r="F32" s="415"/>
    </row>
    <row r="33" spans="1:6">
      <c r="A33" s="420" t="s">
        <v>719</v>
      </c>
      <c r="B33" s="421" t="s">
        <v>594</v>
      </c>
      <c r="C33" s="424"/>
      <c r="D33" s="424"/>
      <c r="E33" s="423">
        <f t="shared" si="0"/>
        <v>0</v>
      </c>
      <c r="F33" s="415"/>
    </row>
    <row r="34" spans="1:6">
      <c r="A34" s="420" t="s">
        <v>720</v>
      </c>
      <c r="B34" s="421" t="s">
        <v>595</v>
      </c>
      <c r="C34" s="424"/>
      <c r="D34" s="424"/>
      <c r="E34" s="423">
        <f t="shared" si="0"/>
        <v>0</v>
      </c>
      <c r="F34" s="415"/>
    </row>
    <row r="35" spans="1:6">
      <c r="A35" s="420" t="s">
        <v>721</v>
      </c>
      <c r="B35" s="421" t="s">
        <v>596</v>
      </c>
      <c r="C35" s="422">
        <f>SUM(C36:C39)</f>
        <v>9073</v>
      </c>
      <c r="D35" s="422">
        <f>SUM(D36:D39)</f>
        <v>9073</v>
      </c>
      <c r="E35" s="423">
        <f>SUM(E36:E39)</f>
        <v>0</v>
      </c>
      <c r="F35" s="415"/>
    </row>
    <row r="36" spans="1:6">
      <c r="A36" s="420" t="s">
        <v>722</v>
      </c>
      <c r="B36" s="421" t="s">
        <v>597</v>
      </c>
      <c r="C36" s="424">
        <v>3180</v>
      </c>
      <c r="D36" s="424">
        <f>C36</f>
        <v>3180</v>
      </c>
      <c r="E36" s="423">
        <f t="shared" si="0"/>
        <v>0</v>
      </c>
      <c r="F36" s="415"/>
    </row>
    <row r="37" spans="1:6">
      <c r="A37" s="420" t="s">
        <v>723</v>
      </c>
      <c r="B37" s="421" t="s">
        <v>598</v>
      </c>
      <c r="C37" s="424">
        <f>BS!C73-C36-C39</f>
        <v>5893</v>
      </c>
      <c r="D37" s="424">
        <f>C37</f>
        <v>5893</v>
      </c>
      <c r="E37" s="423">
        <f t="shared" si="0"/>
        <v>0</v>
      </c>
      <c r="F37" s="415"/>
    </row>
    <row r="38" spans="1:6">
      <c r="A38" s="420" t="s">
        <v>724</v>
      </c>
      <c r="B38" s="421" t="s">
        <v>599</v>
      </c>
      <c r="C38" s="424"/>
      <c r="D38" s="424"/>
      <c r="E38" s="423">
        <f t="shared" si="0"/>
        <v>0</v>
      </c>
      <c r="F38" s="415"/>
    </row>
    <row r="39" spans="1:6">
      <c r="A39" s="420" t="s">
        <v>725</v>
      </c>
      <c r="B39" s="421" t="s">
        <v>600</v>
      </c>
      <c r="C39" s="424"/>
      <c r="D39" s="424">
        <f>C39</f>
        <v>0</v>
      </c>
      <c r="E39" s="423">
        <f t="shared" si="0"/>
        <v>0</v>
      </c>
      <c r="F39" s="415"/>
    </row>
    <row r="40" spans="1:6">
      <c r="A40" s="420" t="s">
        <v>726</v>
      </c>
      <c r="B40" s="421" t="s">
        <v>601</v>
      </c>
      <c r="C40" s="422">
        <f>SUM(C41:C44)</f>
        <v>252</v>
      </c>
      <c r="D40" s="422">
        <f>SUM(D41:D44)</f>
        <v>252</v>
      </c>
      <c r="E40" s="423">
        <f>SUM(E41:E44)</f>
        <v>0</v>
      </c>
      <c r="F40" s="415"/>
    </row>
    <row r="41" spans="1:6">
      <c r="A41" s="420" t="s">
        <v>727</v>
      </c>
      <c r="B41" s="421" t="s">
        <v>602</v>
      </c>
      <c r="C41" s="424"/>
      <c r="D41" s="424"/>
      <c r="E41" s="423">
        <f t="shared" si="0"/>
        <v>0</v>
      </c>
      <c r="F41" s="415"/>
    </row>
    <row r="42" spans="1:6">
      <c r="A42" s="420" t="s">
        <v>728</v>
      </c>
      <c r="B42" s="421" t="s">
        <v>603</v>
      </c>
      <c r="C42" s="424"/>
      <c r="D42" s="424"/>
      <c r="E42" s="423">
        <f t="shared" si="0"/>
        <v>0</v>
      </c>
      <c r="F42" s="415"/>
    </row>
    <row r="43" spans="1:6">
      <c r="A43" s="420" t="s">
        <v>729</v>
      </c>
      <c r="B43" s="421" t="s">
        <v>604</v>
      </c>
      <c r="C43" s="424"/>
      <c r="D43" s="424"/>
      <c r="E43" s="423">
        <f t="shared" si="0"/>
        <v>0</v>
      </c>
      <c r="F43" s="415"/>
    </row>
    <row r="44" spans="1:6">
      <c r="A44" s="420" t="s">
        <v>725</v>
      </c>
      <c r="B44" s="421" t="s">
        <v>605</v>
      </c>
      <c r="C44" s="424">
        <f>BS!C75+BS!C74</f>
        <v>252</v>
      </c>
      <c r="D44" s="424">
        <f>C44</f>
        <v>252</v>
      </c>
      <c r="E44" s="423">
        <f t="shared" si="0"/>
        <v>0</v>
      </c>
      <c r="F44" s="415"/>
    </row>
    <row r="45" spans="1:6" ht="16.8" thickBot="1">
      <c r="A45" s="439" t="s">
        <v>533</v>
      </c>
      <c r="B45" s="440" t="s">
        <v>606</v>
      </c>
      <c r="C45" s="441">
        <f>C26+C30+C31+C33+C32+C34+C35+C40</f>
        <v>63355</v>
      </c>
      <c r="D45" s="441">
        <f>D26+D30+D31+D33+D32+D34+D35+D40</f>
        <v>63355</v>
      </c>
      <c r="E45" s="442">
        <f>E26+E30+E31+E33+E32+E34+E35+E40</f>
        <v>0</v>
      </c>
      <c r="F45" s="415"/>
    </row>
    <row r="46" spans="1:6" ht="16.2" thickBot="1">
      <c r="A46" s="443" t="s">
        <v>730</v>
      </c>
      <c r="B46" s="444" t="s">
        <v>607</v>
      </c>
      <c r="C46" s="445">
        <f>C45+C23+C21+C11</f>
        <v>65292</v>
      </c>
      <c r="D46" s="445">
        <f>D45+D23+D21+D11</f>
        <v>63355</v>
      </c>
      <c r="E46" s="446">
        <f>E45+E23+E21+E11</f>
        <v>1937</v>
      </c>
      <c r="F46" s="415"/>
    </row>
    <row r="47" spans="1:6">
      <c r="A47" s="401"/>
      <c r="B47" s="447"/>
      <c r="C47" s="448"/>
      <c r="D47" s="448"/>
      <c r="E47" s="448"/>
      <c r="F47" s="415"/>
    </row>
    <row r="48" spans="1:6">
      <c r="A48" s="401"/>
      <c r="B48" s="447"/>
      <c r="C48" s="448"/>
      <c r="D48" s="448"/>
      <c r="E48" s="448"/>
      <c r="F48" s="415"/>
    </row>
    <row r="49" spans="1:6" ht="16.2" thickBot="1">
      <c r="A49" s="401" t="s">
        <v>731</v>
      </c>
      <c r="B49" s="447"/>
      <c r="C49" s="449"/>
      <c r="D49" s="449"/>
      <c r="E49" s="449"/>
      <c r="F49" s="33" t="s">
        <v>266</v>
      </c>
    </row>
    <row r="50" spans="1:6" s="340" customFormat="1" ht="18" customHeight="1">
      <c r="A50" s="596"/>
      <c r="B50" s="598" t="s">
        <v>392</v>
      </c>
      <c r="C50" s="602" t="s">
        <v>701</v>
      </c>
      <c r="D50" s="402" t="s">
        <v>732</v>
      </c>
      <c r="E50" s="402"/>
      <c r="F50" s="593" t="s">
        <v>733</v>
      </c>
    </row>
    <row r="51" spans="1:6" s="340" customFormat="1" ht="18" customHeight="1">
      <c r="A51" s="597"/>
      <c r="B51" s="599"/>
      <c r="C51" s="603"/>
      <c r="D51" s="450" t="s">
        <v>703</v>
      </c>
      <c r="E51" s="450" t="s">
        <v>704</v>
      </c>
      <c r="F51" s="594"/>
    </row>
    <row r="52" spans="1:6" s="340" customFormat="1" ht="16.2" thickBot="1">
      <c r="A52" s="407" t="s">
        <v>528</v>
      </c>
      <c r="B52" s="408" t="s">
        <v>529</v>
      </c>
      <c r="C52" s="409">
        <v>1</v>
      </c>
      <c r="D52" s="409">
        <v>2</v>
      </c>
      <c r="E52" s="451">
        <v>3</v>
      </c>
      <c r="F52" s="452">
        <v>4</v>
      </c>
    </row>
    <row r="53" spans="1:6">
      <c r="A53" s="416" t="s">
        <v>734</v>
      </c>
      <c r="B53" s="453"/>
      <c r="C53" s="454"/>
      <c r="D53" s="454"/>
      <c r="E53" s="454"/>
      <c r="F53" s="455"/>
    </row>
    <row r="54" spans="1:6">
      <c r="A54" s="420" t="s">
        <v>735</v>
      </c>
      <c r="B54" s="421" t="s">
        <v>608</v>
      </c>
      <c r="C54" s="456">
        <f>SUM(C55:C57)</f>
        <v>0</v>
      </c>
      <c r="D54" s="456">
        <f>SUM(D55:D57)</f>
        <v>0</v>
      </c>
      <c r="E54" s="457">
        <f>C54-D54</f>
        <v>0</v>
      </c>
      <c r="F54" s="458">
        <f>SUM(F55:F57)</f>
        <v>0</v>
      </c>
    </row>
    <row r="55" spans="1:6">
      <c r="A55" s="420" t="s">
        <v>736</v>
      </c>
      <c r="B55" s="421" t="s">
        <v>609</v>
      </c>
      <c r="C55" s="59"/>
      <c r="D55" s="59"/>
      <c r="E55" s="457">
        <f>C55-D55</f>
        <v>0</v>
      </c>
      <c r="F55" s="61"/>
    </row>
    <row r="56" spans="1:6">
      <c r="A56" s="420" t="s">
        <v>737</v>
      </c>
      <c r="B56" s="421" t="s">
        <v>610</v>
      </c>
      <c r="C56" s="59"/>
      <c r="D56" s="59"/>
      <c r="E56" s="457">
        <f t="shared" ref="E56:E97" si="1">C56-D56</f>
        <v>0</v>
      </c>
      <c r="F56" s="61"/>
    </row>
    <row r="57" spans="1:6">
      <c r="A57" s="420" t="s">
        <v>738</v>
      </c>
      <c r="B57" s="421" t="s">
        <v>611</v>
      </c>
      <c r="C57" s="59"/>
      <c r="D57" s="59"/>
      <c r="E57" s="457">
        <f t="shared" si="1"/>
        <v>0</v>
      </c>
      <c r="F57" s="61"/>
    </row>
    <row r="58" spans="1:6" ht="31.2">
      <c r="A58" s="420" t="s">
        <v>752</v>
      </c>
      <c r="B58" s="421" t="s">
        <v>612</v>
      </c>
      <c r="C58" s="456">
        <f>C59+C61</f>
        <v>0</v>
      </c>
      <c r="D58" s="456">
        <f>D59+D61</f>
        <v>0</v>
      </c>
      <c r="E58" s="457">
        <f t="shared" si="1"/>
        <v>0</v>
      </c>
      <c r="F58" s="459">
        <f>F59+F61</f>
        <v>0</v>
      </c>
    </row>
    <row r="59" spans="1:6">
      <c r="A59" s="420" t="s">
        <v>739</v>
      </c>
      <c r="B59" s="421" t="s">
        <v>613</v>
      </c>
      <c r="C59" s="59"/>
      <c r="D59" s="59"/>
      <c r="E59" s="457">
        <f t="shared" si="1"/>
        <v>0</v>
      </c>
      <c r="F59" s="61"/>
    </row>
    <row r="60" spans="1:6">
      <c r="A60" s="460" t="s">
        <v>740</v>
      </c>
      <c r="B60" s="421" t="s">
        <v>614</v>
      </c>
      <c r="C60" s="59"/>
      <c r="D60" s="59"/>
      <c r="E60" s="457">
        <f t="shared" si="1"/>
        <v>0</v>
      </c>
      <c r="F60" s="61"/>
    </row>
    <row r="61" spans="1:6">
      <c r="A61" s="460" t="s">
        <v>741</v>
      </c>
      <c r="B61" s="421" t="s">
        <v>615</v>
      </c>
      <c r="C61" s="59"/>
      <c r="D61" s="59"/>
      <c r="E61" s="457">
        <f t="shared" si="1"/>
        <v>0</v>
      </c>
      <c r="F61" s="61"/>
    </row>
    <row r="62" spans="1:6">
      <c r="A62" s="460" t="s">
        <v>740</v>
      </c>
      <c r="B62" s="421" t="s">
        <v>616</v>
      </c>
      <c r="C62" s="59"/>
      <c r="D62" s="59"/>
      <c r="E62" s="457">
        <f t="shared" si="1"/>
        <v>0</v>
      </c>
      <c r="F62" s="61"/>
    </row>
    <row r="63" spans="1:6">
      <c r="A63" s="420" t="s">
        <v>742</v>
      </c>
      <c r="B63" s="421" t="s">
        <v>617</v>
      </c>
      <c r="C63" s="59"/>
      <c r="D63" s="59"/>
      <c r="E63" s="457">
        <f t="shared" si="1"/>
        <v>0</v>
      </c>
      <c r="F63" s="61"/>
    </row>
    <row r="64" spans="1:6">
      <c r="A64" s="420" t="s">
        <v>743</v>
      </c>
      <c r="B64" s="421" t="s">
        <v>618</v>
      </c>
      <c r="C64" s="59"/>
      <c r="D64" s="59"/>
      <c r="E64" s="457">
        <f t="shared" si="1"/>
        <v>0</v>
      </c>
      <c r="F64" s="61"/>
    </row>
    <row r="65" spans="1:6">
      <c r="A65" s="420" t="s">
        <v>744</v>
      </c>
      <c r="B65" s="421" t="s">
        <v>619</v>
      </c>
      <c r="C65" s="59"/>
      <c r="D65" s="59"/>
      <c r="E65" s="457">
        <f t="shared" si="1"/>
        <v>0</v>
      </c>
      <c r="F65" s="61"/>
    </row>
    <row r="66" spans="1:6">
      <c r="A66" s="420" t="s">
        <v>746</v>
      </c>
      <c r="B66" s="421" t="s">
        <v>620</v>
      </c>
      <c r="C66" s="59">
        <f>C67</f>
        <v>228</v>
      </c>
      <c r="D66" s="59"/>
      <c r="E66" s="457">
        <f t="shared" si="1"/>
        <v>228</v>
      </c>
      <c r="F66" s="61"/>
    </row>
    <row r="67" spans="1:6">
      <c r="A67" s="420" t="s">
        <v>745</v>
      </c>
      <c r="B67" s="421" t="s">
        <v>621</v>
      </c>
      <c r="C67" s="59">
        <f>BS!G45</f>
        <v>228</v>
      </c>
      <c r="D67" s="59"/>
      <c r="E67" s="457">
        <f t="shared" si="1"/>
        <v>228</v>
      </c>
      <c r="F67" s="61"/>
    </row>
    <row r="68" spans="1:6" ht="16.8" thickBot="1">
      <c r="A68" s="425" t="s">
        <v>530</v>
      </c>
      <c r="B68" s="426" t="s">
        <v>622</v>
      </c>
      <c r="C68" s="461">
        <f>C54+C58+C63+C64+C65+C66</f>
        <v>228</v>
      </c>
      <c r="D68" s="461">
        <f>D54+D58+D63+D64+D65+D66</f>
        <v>0</v>
      </c>
      <c r="E68" s="462">
        <f t="shared" si="1"/>
        <v>228</v>
      </c>
      <c r="F68" s="463">
        <f>F54+F58+F63+F64+F65+F66</f>
        <v>0</v>
      </c>
    </row>
    <row r="69" spans="1:6">
      <c r="A69" s="436" t="s">
        <v>747</v>
      </c>
      <c r="B69" s="464"/>
      <c r="C69" s="465"/>
      <c r="D69" s="465"/>
      <c r="E69" s="465"/>
      <c r="F69" s="466"/>
    </row>
    <row r="70" spans="1:6">
      <c r="A70" s="420" t="s">
        <v>748</v>
      </c>
      <c r="B70" s="467" t="s">
        <v>623</v>
      </c>
      <c r="C70" s="59"/>
      <c r="D70" s="59"/>
      <c r="E70" s="457">
        <f t="shared" si="1"/>
        <v>0</v>
      </c>
      <c r="F70" s="61"/>
    </row>
    <row r="71" spans="1:6" ht="16.2" thickBot="1">
      <c r="A71" s="468"/>
      <c r="B71" s="469"/>
      <c r="C71" s="470"/>
      <c r="D71" s="470"/>
      <c r="E71" s="470"/>
      <c r="F71" s="471"/>
    </row>
    <row r="72" spans="1:6">
      <c r="A72" s="416" t="s">
        <v>749</v>
      </c>
      <c r="B72" s="453"/>
      <c r="C72" s="472"/>
      <c r="D72" s="472"/>
      <c r="E72" s="472"/>
      <c r="F72" s="473"/>
    </row>
    <row r="73" spans="1:6">
      <c r="A73" s="420" t="s">
        <v>735</v>
      </c>
      <c r="B73" s="421" t="s">
        <v>624</v>
      </c>
      <c r="C73" s="456">
        <f>SUM(C74:C76)</f>
        <v>0</v>
      </c>
      <c r="D73" s="456">
        <f>SUM(D74:D76)</f>
        <v>0</v>
      </c>
      <c r="E73" s="456">
        <f>SUM(E74:E76)</f>
        <v>0</v>
      </c>
      <c r="F73" s="459">
        <f>SUM(F74:F76)</f>
        <v>0</v>
      </c>
    </row>
    <row r="74" spans="1:6">
      <c r="A74" s="420" t="s">
        <v>774</v>
      </c>
      <c r="B74" s="421" t="s">
        <v>625</v>
      </c>
      <c r="C74" s="59"/>
      <c r="D74" s="59"/>
      <c r="E74" s="457">
        <f t="shared" si="1"/>
        <v>0</v>
      </c>
      <c r="F74" s="61"/>
    </row>
    <row r="75" spans="1:6">
      <c r="A75" s="420" t="s">
        <v>750</v>
      </c>
      <c r="B75" s="421" t="s">
        <v>626</v>
      </c>
      <c r="C75" s="59"/>
      <c r="D75" s="59"/>
      <c r="E75" s="457">
        <f t="shared" si="1"/>
        <v>0</v>
      </c>
      <c r="F75" s="61"/>
    </row>
    <row r="76" spans="1:6">
      <c r="A76" s="474" t="s">
        <v>751</v>
      </c>
      <c r="B76" s="421" t="s">
        <v>627</v>
      </c>
      <c r="C76" s="59"/>
      <c r="D76" s="59"/>
      <c r="E76" s="457">
        <f t="shared" si="1"/>
        <v>0</v>
      </c>
      <c r="F76" s="61"/>
    </row>
    <row r="77" spans="1:6" ht="31.2">
      <c r="A77" s="420" t="s">
        <v>752</v>
      </c>
      <c r="B77" s="421" t="s">
        <v>628</v>
      </c>
      <c r="C77" s="456">
        <f>C78+C80</f>
        <v>992</v>
      </c>
      <c r="D77" s="456">
        <f>D78+D80</f>
        <v>724</v>
      </c>
      <c r="E77" s="456">
        <f>E78+E80</f>
        <v>268</v>
      </c>
      <c r="F77" s="459">
        <f>F78+F80</f>
        <v>0</v>
      </c>
    </row>
    <row r="78" spans="1:6">
      <c r="A78" s="420" t="s">
        <v>739</v>
      </c>
      <c r="B78" s="421" t="s">
        <v>629</v>
      </c>
      <c r="C78" s="59">
        <f>BS!G59-C80</f>
        <v>724</v>
      </c>
      <c r="D78" s="59">
        <f>C78</f>
        <v>724</v>
      </c>
      <c r="E78" s="457">
        <f t="shared" si="1"/>
        <v>0</v>
      </c>
      <c r="F78" s="61"/>
    </row>
    <row r="79" spans="1:6">
      <c r="A79" s="460" t="s">
        <v>740</v>
      </c>
      <c r="B79" s="421" t="s">
        <v>630</v>
      </c>
      <c r="C79" s="59"/>
      <c r="D79" s="59"/>
      <c r="E79" s="457">
        <f t="shared" si="1"/>
        <v>0</v>
      </c>
      <c r="F79" s="61"/>
    </row>
    <row r="80" spans="1:6">
      <c r="A80" s="460" t="s">
        <v>741</v>
      </c>
      <c r="B80" s="421" t="s">
        <v>631</v>
      </c>
      <c r="C80" s="59">
        <v>268</v>
      </c>
      <c r="D80" s="59"/>
      <c r="E80" s="457">
        <f t="shared" si="1"/>
        <v>268</v>
      </c>
      <c r="F80" s="61"/>
    </row>
    <row r="81" spans="1:6">
      <c r="A81" s="460" t="s">
        <v>740</v>
      </c>
      <c r="B81" s="421" t="s">
        <v>632</v>
      </c>
      <c r="C81" s="59"/>
      <c r="D81" s="59"/>
      <c r="E81" s="457">
        <f t="shared" si="1"/>
        <v>0</v>
      </c>
      <c r="F81" s="61"/>
    </row>
    <row r="82" spans="1:6">
      <c r="A82" s="420" t="s">
        <v>753</v>
      </c>
      <c r="B82" s="421" t="s">
        <v>633</v>
      </c>
      <c r="C82" s="456">
        <f>SUM(C83:C86)</f>
        <v>335</v>
      </c>
      <c r="D82" s="456">
        <f>SUM(D83:D86)</f>
        <v>335</v>
      </c>
      <c r="E82" s="456">
        <f>SUM(E83:E86)</f>
        <v>0</v>
      </c>
      <c r="F82" s="459">
        <f>SUM(F83:F86)</f>
        <v>0</v>
      </c>
    </row>
    <row r="83" spans="1:6">
      <c r="A83" s="420" t="s">
        <v>754</v>
      </c>
      <c r="B83" s="421" t="s">
        <v>634</v>
      </c>
      <c r="C83" s="59"/>
      <c r="D83" s="59"/>
      <c r="E83" s="457">
        <f t="shared" si="1"/>
        <v>0</v>
      </c>
      <c r="F83" s="61"/>
    </row>
    <row r="84" spans="1:6">
      <c r="A84" s="420" t="s">
        <v>755</v>
      </c>
      <c r="B84" s="421" t="s">
        <v>635</v>
      </c>
      <c r="C84" s="59"/>
      <c r="D84" s="59"/>
      <c r="E84" s="457">
        <f t="shared" si="1"/>
        <v>0</v>
      </c>
      <c r="F84" s="61"/>
    </row>
    <row r="85" spans="1:6" ht="31.2">
      <c r="A85" s="420" t="s">
        <v>775</v>
      </c>
      <c r="B85" s="421" t="s">
        <v>636</v>
      </c>
      <c r="C85" s="59"/>
      <c r="D85" s="59">
        <f>C85</f>
        <v>0</v>
      </c>
      <c r="E85" s="457">
        <f t="shared" si="1"/>
        <v>0</v>
      </c>
      <c r="F85" s="61"/>
    </row>
    <row r="86" spans="1:6">
      <c r="A86" s="420" t="s">
        <v>738</v>
      </c>
      <c r="B86" s="421" t="s">
        <v>637</v>
      </c>
      <c r="C86" s="59">
        <f>BS!G60-'Breakdown 7'!C85</f>
        <v>335</v>
      </c>
      <c r="D86" s="59">
        <f>C86</f>
        <v>335</v>
      </c>
      <c r="E86" s="457">
        <f t="shared" si="1"/>
        <v>0</v>
      </c>
      <c r="F86" s="61"/>
    </row>
    <row r="87" spans="1:6">
      <c r="A87" s="420" t="s">
        <v>776</v>
      </c>
      <c r="B87" s="421" t="s">
        <v>638</v>
      </c>
      <c r="C87" s="457">
        <f>SUM(C88:C92)+C96</f>
        <v>14458</v>
      </c>
      <c r="D87" s="457">
        <f>SUM(D88:D92)+D96</f>
        <v>14458</v>
      </c>
      <c r="E87" s="457">
        <f>SUM(E88:E92)+E96</f>
        <v>0</v>
      </c>
      <c r="F87" s="458">
        <f>SUM(F88:F92)+F96</f>
        <v>0</v>
      </c>
    </row>
    <row r="88" spans="1:6">
      <c r="A88" s="420" t="s">
        <v>756</v>
      </c>
      <c r="B88" s="421" t="s">
        <v>639</v>
      </c>
      <c r="C88" s="59"/>
      <c r="D88" s="59"/>
      <c r="E88" s="457">
        <f t="shared" si="1"/>
        <v>0</v>
      </c>
      <c r="F88" s="61"/>
    </row>
    <row r="89" spans="1:6">
      <c r="A89" s="420" t="s">
        <v>757</v>
      </c>
      <c r="B89" s="421" t="s">
        <v>640</v>
      </c>
      <c r="C89" s="59">
        <f>BS!G64</f>
        <v>6072</v>
      </c>
      <c r="D89" s="59">
        <f>C89</f>
        <v>6072</v>
      </c>
      <c r="E89" s="457">
        <f t="shared" si="1"/>
        <v>0</v>
      </c>
      <c r="F89" s="61"/>
    </row>
    <row r="90" spans="1:6">
      <c r="A90" s="420" t="s">
        <v>758</v>
      </c>
      <c r="B90" s="421" t="s">
        <v>641</v>
      </c>
      <c r="C90" s="59">
        <f>BS!G65</f>
        <v>729</v>
      </c>
      <c r="D90" s="59">
        <f>C90</f>
        <v>729</v>
      </c>
      <c r="E90" s="457">
        <f t="shared" si="1"/>
        <v>0</v>
      </c>
      <c r="F90" s="61"/>
    </row>
    <row r="91" spans="1:6">
      <c r="A91" s="420" t="s">
        <v>759</v>
      </c>
      <c r="B91" s="421" t="s">
        <v>642</v>
      </c>
      <c r="C91" s="59">
        <f>BS!G66</f>
        <v>747</v>
      </c>
      <c r="D91" s="59">
        <f>C91</f>
        <v>747</v>
      </c>
      <c r="E91" s="457">
        <f t="shared" si="1"/>
        <v>0</v>
      </c>
      <c r="F91" s="61"/>
    </row>
    <row r="92" spans="1:6">
      <c r="A92" s="420" t="s">
        <v>760</v>
      </c>
      <c r="B92" s="421" t="s">
        <v>643</v>
      </c>
      <c r="C92" s="456">
        <f>SUM(C93:C95)</f>
        <v>6505</v>
      </c>
      <c r="D92" s="456">
        <f>SUM(D93:D95)</f>
        <v>6505</v>
      </c>
      <c r="E92" s="456">
        <f>SUM(E93:E95)</f>
        <v>0</v>
      </c>
      <c r="F92" s="459">
        <f>SUM(F93:F95)</f>
        <v>0</v>
      </c>
    </row>
    <row r="93" spans="1:6">
      <c r="A93" s="420" t="s">
        <v>722</v>
      </c>
      <c r="B93" s="421" t="s">
        <v>644</v>
      </c>
      <c r="C93" s="59">
        <v>3764</v>
      </c>
      <c r="D93" s="59">
        <f>C93</f>
        <v>3764</v>
      </c>
      <c r="E93" s="457">
        <f t="shared" si="1"/>
        <v>0</v>
      </c>
      <c r="F93" s="61"/>
    </row>
    <row r="94" spans="1:6">
      <c r="A94" s="420" t="s">
        <v>723</v>
      </c>
      <c r="B94" s="421" t="s">
        <v>645</v>
      </c>
      <c r="C94" s="59">
        <v>810</v>
      </c>
      <c r="D94" s="59">
        <f>C94</f>
        <v>810</v>
      </c>
      <c r="E94" s="457">
        <f t="shared" si="1"/>
        <v>0</v>
      </c>
      <c r="F94" s="61"/>
    </row>
    <row r="95" spans="1:6">
      <c r="A95" s="420" t="s">
        <v>738</v>
      </c>
      <c r="B95" s="421" t="s">
        <v>646</v>
      </c>
      <c r="C95" s="59">
        <f>BS!G68-C94-C93</f>
        <v>1931</v>
      </c>
      <c r="D95" s="59">
        <f>C95</f>
        <v>1931</v>
      </c>
      <c r="E95" s="457">
        <f t="shared" si="1"/>
        <v>0</v>
      </c>
      <c r="F95" s="61"/>
    </row>
    <row r="96" spans="1:6">
      <c r="A96" s="420" t="s">
        <v>761</v>
      </c>
      <c r="B96" s="421" t="s">
        <v>647</v>
      </c>
      <c r="C96" s="59">
        <f>BS!G67</f>
        <v>405</v>
      </c>
      <c r="D96" s="59">
        <f>C96</f>
        <v>405</v>
      </c>
      <c r="E96" s="457">
        <f t="shared" si="1"/>
        <v>0</v>
      </c>
      <c r="F96" s="61"/>
    </row>
    <row r="97" spans="1:8">
      <c r="A97" s="420" t="s">
        <v>762</v>
      </c>
      <c r="B97" s="421" t="s">
        <v>648</v>
      </c>
      <c r="C97" s="59">
        <f>BS!G69</f>
        <v>171</v>
      </c>
      <c r="D97" s="59">
        <f>C97</f>
        <v>171</v>
      </c>
      <c r="E97" s="457">
        <f t="shared" si="1"/>
        <v>0</v>
      </c>
      <c r="F97" s="61"/>
    </row>
    <row r="98" spans="1:8" ht="16.8" thickBot="1">
      <c r="A98" s="425" t="s">
        <v>532</v>
      </c>
      <c r="B98" s="426" t="s">
        <v>649</v>
      </c>
      <c r="C98" s="462">
        <f>C87+C82+C77+C73+C97</f>
        <v>15956</v>
      </c>
      <c r="D98" s="462">
        <f>D87+D82+D77+D73+D97</f>
        <v>15688</v>
      </c>
      <c r="E98" s="462">
        <f>E87+E82+E77+E73+E97</f>
        <v>268</v>
      </c>
      <c r="F98" s="475">
        <f>F87+F82+F77+F73+F97</f>
        <v>0</v>
      </c>
    </row>
    <row r="99" spans="1:8" ht="16.2" thickBot="1">
      <c r="A99" s="476" t="s">
        <v>763</v>
      </c>
      <c r="B99" s="477" t="s">
        <v>650</v>
      </c>
      <c r="C99" s="478">
        <f>C98+C70+C68</f>
        <v>16184</v>
      </c>
      <c r="D99" s="478">
        <f>D98+D70+D68</f>
        <v>15688</v>
      </c>
      <c r="E99" s="478">
        <f>E98+E70+E68</f>
        <v>496</v>
      </c>
      <c r="F99" s="479">
        <f>F98+F70+F68</f>
        <v>0</v>
      </c>
    </row>
    <row r="100" spans="1:8">
      <c r="A100" s="449"/>
      <c r="B100" s="480"/>
      <c r="C100" s="481"/>
      <c r="D100" s="481"/>
      <c r="E100" s="481"/>
      <c r="F100" s="482"/>
    </row>
    <row r="101" spans="1:8" ht="16.2" thickBot="1">
      <c r="A101" s="401" t="s">
        <v>764</v>
      </c>
      <c r="B101" s="483"/>
      <c r="C101" s="481"/>
      <c r="D101" s="481"/>
      <c r="E101" s="481"/>
      <c r="F101" s="33" t="s">
        <v>777</v>
      </c>
    </row>
    <row r="102" spans="1:8" s="487" customFormat="1" ht="31.2">
      <c r="A102" s="484"/>
      <c r="B102" s="417" t="s">
        <v>392</v>
      </c>
      <c r="C102" s="485" t="s">
        <v>765</v>
      </c>
      <c r="D102" s="485" t="s">
        <v>766</v>
      </c>
      <c r="E102" s="485" t="s">
        <v>767</v>
      </c>
      <c r="F102" s="486" t="s">
        <v>768</v>
      </c>
    </row>
    <row r="103" spans="1:8" s="487" customFormat="1" ht="16.2" thickBot="1">
      <c r="A103" s="407" t="s">
        <v>528</v>
      </c>
      <c r="B103" s="408" t="s">
        <v>529</v>
      </c>
      <c r="C103" s="409">
        <v>1</v>
      </c>
      <c r="D103" s="409">
        <v>2</v>
      </c>
      <c r="E103" s="409">
        <v>3</v>
      </c>
      <c r="F103" s="452">
        <v>4</v>
      </c>
    </row>
    <row r="104" spans="1:8">
      <c r="A104" s="488" t="s">
        <v>769</v>
      </c>
      <c r="B104" s="489" t="s">
        <v>651</v>
      </c>
      <c r="C104" s="490"/>
      <c r="D104" s="490"/>
      <c r="E104" s="490"/>
      <c r="F104" s="473">
        <f>C104+D104-E104</f>
        <v>0</v>
      </c>
    </row>
    <row r="105" spans="1:8">
      <c r="A105" s="420" t="s">
        <v>770</v>
      </c>
      <c r="B105" s="421" t="s">
        <v>652</v>
      </c>
      <c r="C105" s="59"/>
      <c r="D105" s="59"/>
      <c r="E105" s="59"/>
      <c r="F105" s="491">
        <f>C105+D105-E105</f>
        <v>0</v>
      </c>
    </row>
    <row r="106" spans="1:8" ht="16.2" thickBot="1">
      <c r="A106" s="432" t="s">
        <v>771</v>
      </c>
      <c r="B106" s="492" t="s">
        <v>653</v>
      </c>
      <c r="C106" s="493">
        <v>3626</v>
      </c>
      <c r="D106" s="493"/>
      <c r="E106" s="493">
        <v>3462</v>
      </c>
      <c r="F106" s="494">
        <f>C106+D106-E106</f>
        <v>164</v>
      </c>
    </row>
    <row r="107" spans="1:8" ht="16.8" thickBot="1">
      <c r="A107" s="495" t="s">
        <v>772</v>
      </c>
      <c r="B107" s="496" t="s">
        <v>654</v>
      </c>
      <c r="C107" s="497">
        <f>SUM(C104:C106)</f>
        <v>3626</v>
      </c>
      <c r="D107" s="497">
        <f>SUM(D104:D106)</f>
        <v>0</v>
      </c>
      <c r="E107" s="497">
        <f>SUM(E104:E106)</f>
        <v>3462</v>
      </c>
      <c r="F107" s="498">
        <f>SUM(F104:F106)</f>
        <v>164</v>
      </c>
    </row>
    <row r="108" spans="1:8" ht="16.2">
      <c r="A108" s="499"/>
      <c r="B108" s="500"/>
      <c r="C108" s="401"/>
      <c r="D108" s="401"/>
      <c r="E108" s="401"/>
      <c r="F108" s="404"/>
    </row>
    <row r="109" spans="1:8">
      <c r="A109" s="595"/>
      <c r="B109" s="595"/>
      <c r="C109" s="595"/>
      <c r="D109" s="595"/>
      <c r="E109" s="595"/>
      <c r="F109" s="595"/>
    </row>
    <row r="111" spans="1:8">
      <c r="A111" s="140" t="str">
        <f>'Breakdown 6'!B45</f>
        <v>Date of the report:</v>
      </c>
      <c r="B111" s="566">
        <f>CF!B54</f>
        <v>45609</v>
      </c>
      <c r="C111" s="566"/>
      <c r="D111" s="566"/>
      <c r="E111" s="566"/>
      <c r="F111" s="539"/>
      <c r="G111" s="141"/>
      <c r="H111" s="141"/>
    </row>
    <row r="112" spans="1:8">
      <c r="A112" s="140"/>
      <c r="B112" s="571"/>
      <c r="C112" s="571"/>
      <c r="D112" s="571"/>
      <c r="E112" s="571"/>
      <c r="F112" s="571"/>
      <c r="G112" s="141"/>
      <c r="H112" s="141"/>
    </row>
    <row r="113" spans="1:8">
      <c r="A113" s="142" t="str">
        <f>CF!A56</f>
        <v>Financial  statements prepared by</v>
      </c>
      <c r="B113" s="567" t="str">
        <f>CF!B56</f>
        <v>Svetozar Iliev</v>
      </c>
      <c r="C113" s="567"/>
      <c r="D113" s="567"/>
      <c r="E113" s="567"/>
      <c r="F113" s="567"/>
      <c r="G113" s="29"/>
      <c r="H113" s="29"/>
    </row>
    <row r="114" spans="1:8">
      <c r="A114" s="142"/>
      <c r="B114" s="567"/>
      <c r="C114" s="567"/>
      <c r="D114" s="567"/>
      <c r="E114" s="567"/>
      <c r="F114" s="567"/>
      <c r="G114" s="29"/>
      <c r="H114" s="29"/>
    </row>
    <row r="115" spans="1:8">
      <c r="A115" s="142" t="str">
        <f>CF!A58</f>
        <v>Representatives</v>
      </c>
      <c r="B115" s="568"/>
      <c r="C115" s="568"/>
      <c r="D115" s="568"/>
      <c r="E115" s="568"/>
      <c r="F115" s="568"/>
      <c r="G115" s="152"/>
      <c r="H115" s="152"/>
    </row>
    <row r="116" spans="1:8" ht="15.75" customHeight="1">
      <c r="A116" s="143"/>
      <c r="B116" s="565" t="s">
        <v>129</v>
      </c>
      <c r="C116" s="565"/>
      <c r="D116" s="565"/>
      <c r="E116" s="565"/>
      <c r="F116" s="565"/>
      <c r="G116" s="143"/>
      <c r="H116" s="143"/>
    </row>
    <row r="117" spans="1:8" ht="15.75" customHeight="1">
      <c r="A117" s="143"/>
      <c r="B117" s="565" t="s">
        <v>129</v>
      </c>
      <c r="C117" s="565"/>
      <c r="D117" s="565"/>
      <c r="E117" s="565"/>
      <c r="F117" s="565"/>
      <c r="G117" s="143"/>
      <c r="H117" s="143"/>
    </row>
    <row r="118" spans="1:8" ht="15.75" customHeight="1">
      <c r="A118" s="143"/>
      <c r="B118" s="565" t="s">
        <v>129</v>
      </c>
      <c r="C118" s="565"/>
      <c r="D118" s="565"/>
      <c r="E118" s="565"/>
      <c r="F118" s="565"/>
      <c r="G118" s="143"/>
      <c r="H118" s="143"/>
    </row>
    <row r="119" spans="1:8" ht="15.75" customHeight="1">
      <c r="A119" s="143"/>
      <c r="B119" s="565" t="s">
        <v>129</v>
      </c>
      <c r="C119" s="565"/>
      <c r="D119" s="565"/>
      <c r="E119" s="565"/>
      <c r="F119" s="565"/>
      <c r="G119" s="143"/>
      <c r="H119" s="143"/>
    </row>
    <row r="120" spans="1:8">
      <c r="A120" s="143"/>
      <c r="B120" s="565"/>
      <c r="C120" s="565"/>
      <c r="D120" s="565"/>
      <c r="E120" s="565"/>
      <c r="F120" s="565"/>
      <c r="G120" s="143"/>
      <c r="H120" s="143"/>
    </row>
    <row r="121" spans="1:8">
      <c r="A121" s="143"/>
      <c r="B121" s="565"/>
      <c r="C121" s="565"/>
      <c r="D121" s="565"/>
      <c r="E121" s="565"/>
      <c r="F121" s="565"/>
      <c r="G121" s="143"/>
      <c r="H121" s="143"/>
    </row>
    <row r="122" spans="1:8">
      <c r="A122" s="143"/>
      <c r="B122" s="565"/>
      <c r="C122" s="565"/>
      <c r="D122" s="565"/>
      <c r="E122" s="565"/>
      <c r="F122" s="565"/>
      <c r="G122" s="143"/>
      <c r="H122" s="143"/>
    </row>
  </sheetData>
  <mergeCells count="20">
    <mergeCell ref="A8:A9"/>
    <mergeCell ref="B8:B9"/>
    <mergeCell ref="C8:C9"/>
    <mergeCell ref="A50:A51"/>
    <mergeCell ref="B50:B51"/>
    <mergeCell ref="C50:C51"/>
    <mergeCell ref="F50:F51"/>
    <mergeCell ref="A109:F109"/>
    <mergeCell ref="B112:F112"/>
    <mergeCell ref="B113:F113"/>
    <mergeCell ref="B114:F114"/>
    <mergeCell ref="B121:F121"/>
    <mergeCell ref="B122:F122"/>
    <mergeCell ref="B111:E111"/>
    <mergeCell ref="B115:F115"/>
    <mergeCell ref="B116:F116"/>
    <mergeCell ref="B117:F117"/>
    <mergeCell ref="B118:F118"/>
    <mergeCell ref="B119:F119"/>
    <mergeCell ref="B120:F120"/>
  </mergeCells>
  <pageMargins left="0.25" right="0.25" top="0.75" bottom="0.75" header="0.3" footer="0.3"/>
  <pageSetup paperSize="9" scale="35" orientation="portrait" r:id="rId1"/>
  <extLst>
    <ext xmlns:x14="http://schemas.microsoft.com/office/spreadsheetml/2009/9/main" uri="{CCE6A557-97BC-4b89-ADB6-D9C93CAAB3DF}">
      <x14:dataValidations xmlns:xm="http://schemas.microsoft.com/office/excel/2006/main" count="1">
        <x14:dataValidation type="decimal" allowBlank="1" showInputMessage="1" showErrorMessage="1" errorTitle="Невалиден формат" error="Стойността в клетката може да съдържа само положително число._x000a__x000a_За да коригирате натиснете Retry. За да се откажете натиснете Cancel." xr:uid="{148E18E9-CE35-4374-B2AE-32350A545EF9}">
          <x14:formula1>
            <xm:f>0</xm:f>
          </x14:formula1>
          <x14:formula2>
            <xm:f>9999999999999990</xm:f>
          </x14:formula2>
          <xm:sqref>C11:D11 IY11:IZ11 SU11:SV11 ACQ11:ACR11 AMM11:AMN11 AWI11:AWJ11 BGE11:BGF11 BQA11:BQB11 BZW11:BZX11 CJS11:CJT11 CTO11:CTP11 DDK11:DDL11 DNG11:DNH11 DXC11:DXD11 EGY11:EGZ11 EQU11:EQV11 FAQ11:FAR11 FKM11:FKN11 FUI11:FUJ11 GEE11:GEF11 GOA11:GOB11 GXW11:GXX11 HHS11:HHT11 HRO11:HRP11 IBK11:IBL11 ILG11:ILH11 IVC11:IVD11 JEY11:JEZ11 JOU11:JOV11 JYQ11:JYR11 KIM11:KIN11 KSI11:KSJ11 LCE11:LCF11 LMA11:LMB11 LVW11:LVX11 MFS11:MFT11 MPO11:MPP11 MZK11:MZL11 NJG11:NJH11 NTC11:NTD11 OCY11:OCZ11 OMU11:OMV11 OWQ11:OWR11 PGM11:PGN11 PQI11:PQJ11 QAE11:QAF11 QKA11:QKB11 QTW11:QTX11 RDS11:RDT11 RNO11:RNP11 RXK11:RXL11 SHG11:SHH11 SRC11:SRD11 TAY11:TAZ11 TKU11:TKV11 TUQ11:TUR11 UEM11:UEN11 UOI11:UOJ11 UYE11:UYF11 VIA11:VIB11 VRW11:VRX11 WBS11:WBT11 WLO11:WLP11 WVK11:WVL11 C65547:D65547 IY65547:IZ65547 SU65547:SV65547 ACQ65547:ACR65547 AMM65547:AMN65547 AWI65547:AWJ65547 BGE65547:BGF65547 BQA65547:BQB65547 BZW65547:BZX65547 CJS65547:CJT65547 CTO65547:CTP65547 DDK65547:DDL65547 DNG65547:DNH65547 DXC65547:DXD65547 EGY65547:EGZ65547 EQU65547:EQV65547 FAQ65547:FAR65547 FKM65547:FKN65547 FUI65547:FUJ65547 GEE65547:GEF65547 GOA65547:GOB65547 GXW65547:GXX65547 HHS65547:HHT65547 HRO65547:HRP65547 IBK65547:IBL65547 ILG65547:ILH65547 IVC65547:IVD65547 JEY65547:JEZ65547 JOU65547:JOV65547 JYQ65547:JYR65547 KIM65547:KIN65547 KSI65547:KSJ65547 LCE65547:LCF65547 LMA65547:LMB65547 LVW65547:LVX65547 MFS65547:MFT65547 MPO65547:MPP65547 MZK65547:MZL65547 NJG65547:NJH65547 NTC65547:NTD65547 OCY65547:OCZ65547 OMU65547:OMV65547 OWQ65547:OWR65547 PGM65547:PGN65547 PQI65547:PQJ65547 QAE65547:QAF65547 QKA65547:QKB65547 QTW65547:QTX65547 RDS65547:RDT65547 RNO65547:RNP65547 RXK65547:RXL65547 SHG65547:SHH65547 SRC65547:SRD65547 TAY65547:TAZ65547 TKU65547:TKV65547 TUQ65547:TUR65547 UEM65547:UEN65547 UOI65547:UOJ65547 UYE65547:UYF65547 VIA65547:VIB65547 VRW65547:VRX65547 WBS65547:WBT65547 WLO65547:WLP65547 WVK65547:WVL65547 C131083:D131083 IY131083:IZ131083 SU131083:SV131083 ACQ131083:ACR131083 AMM131083:AMN131083 AWI131083:AWJ131083 BGE131083:BGF131083 BQA131083:BQB131083 BZW131083:BZX131083 CJS131083:CJT131083 CTO131083:CTP131083 DDK131083:DDL131083 DNG131083:DNH131083 DXC131083:DXD131083 EGY131083:EGZ131083 EQU131083:EQV131083 FAQ131083:FAR131083 FKM131083:FKN131083 FUI131083:FUJ131083 GEE131083:GEF131083 GOA131083:GOB131083 GXW131083:GXX131083 HHS131083:HHT131083 HRO131083:HRP131083 IBK131083:IBL131083 ILG131083:ILH131083 IVC131083:IVD131083 JEY131083:JEZ131083 JOU131083:JOV131083 JYQ131083:JYR131083 KIM131083:KIN131083 KSI131083:KSJ131083 LCE131083:LCF131083 LMA131083:LMB131083 LVW131083:LVX131083 MFS131083:MFT131083 MPO131083:MPP131083 MZK131083:MZL131083 NJG131083:NJH131083 NTC131083:NTD131083 OCY131083:OCZ131083 OMU131083:OMV131083 OWQ131083:OWR131083 PGM131083:PGN131083 PQI131083:PQJ131083 QAE131083:QAF131083 QKA131083:QKB131083 QTW131083:QTX131083 RDS131083:RDT131083 RNO131083:RNP131083 RXK131083:RXL131083 SHG131083:SHH131083 SRC131083:SRD131083 TAY131083:TAZ131083 TKU131083:TKV131083 TUQ131083:TUR131083 UEM131083:UEN131083 UOI131083:UOJ131083 UYE131083:UYF131083 VIA131083:VIB131083 VRW131083:VRX131083 WBS131083:WBT131083 WLO131083:WLP131083 WVK131083:WVL131083 C196619:D196619 IY196619:IZ196619 SU196619:SV196619 ACQ196619:ACR196619 AMM196619:AMN196619 AWI196619:AWJ196619 BGE196619:BGF196619 BQA196619:BQB196619 BZW196619:BZX196619 CJS196619:CJT196619 CTO196619:CTP196619 DDK196619:DDL196619 DNG196619:DNH196619 DXC196619:DXD196619 EGY196619:EGZ196619 EQU196619:EQV196619 FAQ196619:FAR196619 FKM196619:FKN196619 FUI196619:FUJ196619 GEE196619:GEF196619 GOA196619:GOB196619 GXW196619:GXX196619 HHS196619:HHT196619 HRO196619:HRP196619 IBK196619:IBL196619 ILG196619:ILH196619 IVC196619:IVD196619 JEY196619:JEZ196619 JOU196619:JOV196619 JYQ196619:JYR196619 KIM196619:KIN196619 KSI196619:KSJ196619 LCE196619:LCF196619 LMA196619:LMB196619 LVW196619:LVX196619 MFS196619:MFT196619 MPO196619:MPP196619 MZK196619:MZL196619 NJG196619:NJH196619 NTC196619:NTD196619 OCY196619:OCZ196619 OMU196619:OMV196619 OWQ196619:OWR196619 PGM196619:PGN196619 PQI196619:PQJ196619 QAE196619:QAF196619 QKA196619:QKB196619 QTW196619:QTX196619 RDS196619:RDT196619 RNO196619:RNP196619 RXK196619:RXL196619 SHG196619:SHH196619 SRC196619:SRD196619 TAY196619:TAZ196619 TKU196619:TKV196619 TUQ196619:TUR196619 UEM196619:UEN196619 UOI196619:UOJ196619 UYE196619:UYF196619 VIA196619:VIB196619 VRW196619:VRX196619 WBS196619:WBT196619 WLO196619:WLP196619 WVK196619:WVL196619 C262155:D262155 IY262155:IZ262155 SU262155:SV262155 ACQ262155:ACR262155 AMM262155:AMN262155 AWI262155:AWJ262155 BGE262155:BGF262155 BQA262155:BQB262155 BZW262155:BZX262155 CJS262155:CJT262155 CTO262155:CTP262155 DDK262155:DDL262155 DNG262155:DNH262155 DXC262155:DXD262155 EGY262155:EGZ262155 EQU262155:EQV262155 FAQ262155:FAR262155 FKM262155:FKN262155 FUI262155:FUJ262155 GEE262155:GEF262155 GOA262155:GOB262155 GXW262155:GXX262155 HHS262155:HHT262155 HRO262155:HRP262155 IBK262155:IBL262155 ILG262155:ILH262155 IVC262155:IVD262155 JEY262155:JEZ262155 JOU262155:JOV262155 JYQ262155:JYR262155 KIM262155:KIN262155 KSI262155:KSJ262155 LCE262155:LCF262155 LMA262155:LMB262155 LVW262155:LVX262155 MFS262155:MFT262155 MPO262155:MPP262155 MZK262155:MZL262155 NJG262155:NJH262155 NTC262155:NTD262155 OCY262155:OCZ262155 OMU262155:OMV262155 OWQ262155:OWR262155 PGM262155:PGN262155 PQI262155:PQJ262155 QAE262155:QAF262155 QKA262155:QKB262155 QTW262155:QTX262155 RDS262155:RDT262155 RNO262155:RNP262155 RXK262155:RXL262155 SHG262155:SHH262155 SRC262155:SRD262155 TAY262155:TAZ262155 TKU262155:TKV262155 TUQ262155:TUR262155 UEM262155:UEN262155 UOI262155:UOJ262155 UYE262155:UYF262155 VIA262155:VIB262155 VRW262155:VRX262155 WBS262155:WBT262155 WLO262155:WLP262155 WVK262155:WVL262155 C327691:D327691 IY327691:IZ327691 SU327691:SV327691 ACQ327691:ACR327691 AMM327691:AMN327691 AWI327691:AWJ327691 BGE327691:BGF327691 BQA327691:BQB327691 BZW327691:BZX327691 CJS327691:CJT327691 CTO327691:CTP327691 DDK327691:DDL327691 DNG327691:DNH327691 DXC327691:DXD327691 EGY327691:EGZ327691 EQU327691:EQV327691 FAQ327691:FAR327691 FKM327691:FKN327691 FUI327691:FUJ327691 GEE327691:GEF327691 GOA327691:GOB327691 GXW327691:GXX327691 HHS327691:HHT327691 HRO327691:HRP327691 IBK327691:IBL327691 ILG327691:ILH327691 IVC327691:IVD327691 JEY327691:JEZ327691 JOU327691:JOV327691 JYQ327691:JYR327691 KIM327691:KIN327691 KSI327691:KSJ327691 LCE327691:LCF327691 LMA327691:LMB327691 LVW327691:LVX327691 MFS327691:MFT327691 MPO327691:MPP327691 MZK327691:MZL327691 NJG327691:NJH327691 NTC327691:NTD327691 OCY327691:OCZ327691 OMU327691:OMV327691 OWQ327691:OWR327691 PGM327691:PGN327691 PQI327691:PQJ327691 QAE327691:QAF327691 QKA327691:QKB327691 QTW327691:QTX327691 RDS327691:RDT327691 RNO327691:RNP327691 RXK327691:RXL327691 SHG327691:SHH327691 SRC327691:SRD327691 TAY327691:TAZ327691 TKU327691:TKV327691 TUQ327691:TUR327691 UEM327691:UEN327691 UOI327691:UOJ327691 UYE327691:UYF327691 VIA327691:VIB327691 VRW327691:VRX327691 WBS327691:WBT327691 WLO327691:WLP327691 WVK327691:WVL327691 C393227:D393227 IY393227:IZ393227 SU393227:SV393227 ACQ393227:ACR393227 AMM393227:AMN393227 AWI393227:AWJ393227 BGE393227:BGF393227 BQA393227:BQB393227 BZW393227:BZX393227 CJS393227:CJT393227 CTO393227:CTP393227 DDK393227:DDL393227 DNG393227:DNH393227 DXC393227:DXD393227 EGY393227:EGZ393227 EQU393227:EQV393227 FAQ393227:FAR393227 FKM393227:FKN393227 FUI393227:FUJ393227 GEE393227:GEF393227 GOA393227:GOB393227 GXW393227:GXX393227 HHS393227:HHT393227 HRO393227:HRP393227 IBK393227:IBL393227 ILG393227:ILH393227 IVC393227:IVD393227 JEY393227:JEZ393227 JOU393227:JOV393227 JYQ393227:JYR393227 KIM393227:KIN393227 KSI393227:KSJ393227 LCE393227:LCF393227 LMA393227:LMB393227 LVW393227:LVX393227 MFS393227:MFT393227 MPO393227:MPP393227 MZK393227:MZL393227 NJG393227:NJH393227 NTC393227:NTD393227 OCY393227:OCZ393227 OMU393227:OMV393227 OWQ393227:OWR393227 PGM393227:PGN393227 PQI393227:PQJ393227 QAE393227:QAF393227 QKA393227:QKB393227 QTW393227:QTX393227 RDS393227:RDT393227 RNO393227:RNP393227 RXK393227:RXL393227 SHG393227:SHH393227 SRC393227:SRD393227 TAY393227:TAZ393227 TKU393227:TKV393227 TUQ393227:TUR393227 UEM393227:UEN393227 UOI393227:UOJ393227 UYE393227:UYF393227 VIA393227:VIB393227 VRW393227:VRX393227 WBS393227:WBT393227 WLO393227:WLP393227 WVK393227:WVL393227 C458763:D458763 IY458763:IZ458763 SU458763:SV458763 ACQ458763:ACR458763 AMM458763:AMN458763 AWI458763:AWJ458763 BGE458763:BGF458763 BQA458763:BQB458763 BZW458763:BZX458763 CJS458763:CJT458763 CTO458763:CTP458763 DDK458763:DDL458763 DNG458763:DNH458763 DXC458763:DXD458763 EGY458763:EGZ458763 EQU458763:EQV458763 FAQ458763:FAR458763 FKM458763:FKN458763 FUI458763:FUJ458763 GEE458763:GEF458763 GOA458763:GOB458763 GXW458763:GXX458763 HHS458763:HHT458763 HRO458763:HRP458763 IBK458763:IBL458763 ILG458763:ILH458763 IVC458763:IVD458763 JEY458763:JEZ458763 JOU458763:JOV458763 JYQ458763:JYR458763 KIM458763:KIN458763 KSI458763:KSJ458763 LCE458763:LCF458763 LMA458763:LMB458763 LVW458763:LVX458763 MFS458763:MFT458763 MPO458763:MPP458763 MZK458763:MZL458763 NJG458763:NJH458763 NTC458763:NTD458763 OCY458763:OCZ458763 OMU458763:OMV458763 OWQ458763:OWR458763 PGM458763:PGN458763 PQI458763:PQJ458763 QAE458763:QAF458763 QKA458763:QKB458763 QTW458763:QTX458763 RDS458763:RDT458763 RNO458763:RNP458763 RXK458763:RXL458763 SHG458763:SHH458763 SRC458763:SRD458763 TAY458763:TAZ458763 TKU458763:TKV458763 TUQ458763:TUR458763 UEM458763:UEN458763 UOI458763:UOJ458763 UYE458763:UYF458763 VIA458763:VIB458763 VRW458763:VRX458763 WBS458763:WBT458763 WLO458763:WLP458763 WVK458763:WVL458763 C524299:D524299 IY524299:IZ524299 SU524299:SV524299 ACQ524299:ACR524299 AMM524299:AMN524299 AWI524299:AWJ524299 BGE524299:BGF524299 BQA524299:BQB524299 BZW524299:BZX524299 CJS524299:CJT524299 CTO524299:CTP524299 DDK524299:DDL524299 DNG524299:DNH524299 DXC524299:DXD524299 EGY524299:EGZ524299 EQU524299:EQV524299 FAQ524299:FAR524299 FKM524299:FKN524299 FUI524299:FUJ524299 GEE524299:GEF524299 GOA524299:GOB524299 GXW524299:GXX524299 HHS524299:HHT524299 HRO524299:HRP524299 IBK524299:IBL524299 ILG524299:ILH524299 IVC524299:IVD524299 JEY524299:JEZ524299 JOU524299:JOV524299 JYQ524299:JYR524299 KIM524299:KIN524299 KSI524299:KSJ524299 LCE524299:LCF524299 LMA524299:LMB524299 LVW524299:LVX524299 MFS524299:MFT524299 MPO524299:MPP524299 MZK524299:MZL524299 NJG524299:NJH524299 NTC524299:NTD524299 OCY524299:OCZ524299 OMU524299:OMV524299 OWQ524299:OWR524299 PGM524299:PGN524299 PQI524299:PQJ524299 QAE524299:QAF524299 QKA524299:QKB524299 QTW524299:QTX524299 RDS524299:RDT524299 RNO524299:RNP524299 RXK524299:RXL524299 SHG524299:SHH524299 SRC524299:SRD524299 TAY524299:TAZ524299 TKU524299:TKV524299 TUQ524299:TUR524299 UEM524299:UEN524299 UOI524299:UOJ524299 UYE524299:UYF524299 VIA524299:VIB524299 VRW524299:VRX524299 WBS524299:WBT524299 WLO524299:WLP524299 WVK524299:WVL524299 C589835:D589835 IY589835:IZ589835 SU589835:SV589835 ACQ589835:ACR589835 AMM589835:AMN589835 AWI589835:AWJ589835 BGE589835:BGF589835 BQA589835:BQB589835 BZW589835:BZX589835 CJS589835:CJT589835 CTO589835:CTP589835 DDK589835:DDL589835 DNG589835:DNH589835 DXC589835:DXD589835 EGY589835:EGZ589835 EQU589835:EQV589835 FAQ589835:FAR589835 FKM589835:FKN589835 FUI589835:FUJ589835 GEE589835:GEF589835 GOA589835:GOB589835 GXW589835:GXX589835 HHS589835:HHT589835 HRO589835:HRP589835 IBK589835:IBL589835 ILG589835:ILH589835 IVC589835:IVD589835 JEY589835:JEZ589835 JOU589835:JOV589835 JYQ589835:JYR589835 KIM589835:KIN589835 KSI589835:KSJ589835 LCE589835:LCF589835 LMA589835:LMB589835 LVW589835:LVX589835 MFS589835:MFT589835 MPO589835:MPP589835 MZK589835:MZL589835 NJG589835:NJH589835 NTC589835:NTD589835 OCY589835:OCZ589835 OMU589835:OMV589835 OWQ589835:OWR589835 PGM589835:PGN589835 PQI589835:PQJ589835 QAE589835:QAF589835 QKA589835:QKB589835 QTW589835:QTX589835 RDS589835:RDT589835 RNO589835:RNP589835 RXK589835:RXL589835 SHG589835:SHH589835 SRC589835:SRD589835 TAY589835:TAZ589835 TKU589835:TKV589835 TUQ589835:TUR589835 UEM589835:UEN589835 UOI589835:UOJ589835 UYE589835:UYF589835 VIA589835:VIB589835 VRW589835:VRX589835 WBS589835:WBT589835 WLO589835:WLP589835 WVK589835:WVL589835 C655371:D655371 IY655371:IZ655371 SU655371:SV655371 ACQ655371:ACR655371 AMM655371:AMN655371 AWI655371:AWJ655371 BGE655371:BGF655371 BQA655371:BQB655371 BZW655371:BZX655371 CJS655371:CJT655371 CTO655371:CTP655371 DDK655371:DDL655371 DNG655371:DNH655371 DXC655371:DXD655371 EGY655371:EGZ655371 EQU655371:EQV655371 FAQ655371:FAR655371 FKM655371:FKN655371 FUI655371:FUJ655371 GEE655371:GEF655371 GOA655371:GOB655371 GXW655371:GXX655371 HHS655371:HHT655371 HRO655371:HRP655371 IBK655371:IBL655371 ILG655371:ILH655371 IVC655371:IVD655371 JEY655371:JEZ655371 JOU655371:JOV655371 JYQ655371:JYR655371 KIM655371:KIN655371 KSI655371:KSJ655371 LCE655371:LCF655371 LMA655371:LMB655371 LVW655371:LVX655371 MFS655371:MFT655371 MPO655371:MPP655371 MZK655371:MZL655371 NJG655371:NJH655371 NTC655371:NTD655371 OCY655371:OCZ655371 OMU655371:OMV655371 OWQ655371:OWR655371 PGM655371:PGN655371 PQI655371:PQJ655371 QAE655371:QAF655371 QKA655371:QKB655371 QTW655371:QTX655371 RDS655371:RDT655371 RNO655371:RNP655371 RXK655371:RXL655371 SHG655371:SHH655371 SRC655371:SRD655371 TAY655371:TAZ655371 TKU655371:TKV655371 TUQ655371:TUR655371 UEM655371:UEN655371 UOI655371:UOJ655371 UYE655371:UYF655371 VIA655371:VIB655371 VRW655371:VRX655371 WBS655371:WBT655371 WLO655371:WLP655371 WVK655371:WVL655371 C720907:D720907 IY720907:IZ720907 SU720907:SV720907 ACQ720907:ACR720907 AMM720907:AMN720907 AWI720907:AWJ720907 BGE720907:BGF720907 BQA720907:BQB720907 BZW720907:BZX720907 CJS720907:CJT720907 CTO720907:CTP720907 DDK720907:DDL720907 DNG720907:DNH720907 DXC720907:DXD720907 EGY720907:EGZ720907 EQU720907:EQV720907 FAQ720907:FAR720907 FKM720907:FKN720907 FUI720907:FUJ720907 GEE720907:GEF720907 GOA720907:GOB720907 GXW720907:GXX720907 HHS720907:HHT720907 HRO720907:HRP720907 IBK720907:IBL720907 ILG720907:ILH720907 IVC720907:IVD720907 JEY720907:JEZ720907 JOU720907:JOV720907 JYQ720907:JYR720907 KIM720907:KIN720907 KSI720907:KSJ720907 LCE720907:LCF720907 LMA720907:LMB720907 LVW720907:LVX720907 MFS720907:MFT720907 MPO720907:MPP720907 MZK720907:MZL720907 NJG720907:NJH720907 NTC720907:NTD720907 OCY720907:OCZ720907 OMU720907:OMV720907 OWQ720907:OWR720907 PGM720907:PGN720907 PQI720907:PQJ720907 QAE720907:QAF720907 QKA720907:QKB720907 QTW720907:QTX720907 RDS720907:RDT720907 RNO720907:RNP720907 RXK720907:RXL720907 SHG720907:SHH720907 SRC720907:SRD720907 TAY720907:TAZ720907 TKU720907:TKV720907 TUQ720907:TUR720907 UEM720907:UEN720907 UOI720907:UOJ720907 UYE720907:UYF720907 VIA720907:VIB720907 VRW720907:VRX720907 WBS720907:WBT720907 WLO720907:WLP720907 WVK720907:WVL720907 C786443:D786443 IY786443:IZ786443 SU786443:SV786443 ACQ786443:ACR786443 AMM786443:AMN786443 AWI786443:AWJ786443 BGE786443:BGF786443 BQA786443:BQB786443 BZW786443:BZX786443 CJS786443:CJT786443 CTO786443:CTP786443 DDK786443:DDL786443 DNG786443:DNH786443 DXC786443:DXD786443 EGY786443:EGZ786443 EQU786443:EQV786443 FAQ786443:FAR786443 FKM786443:FKN786443 FUI786443:FUJ786443 GEE786443:GEF786443 GOA786443:GOB786443 GXW786443:GXX786443 HHS786443:HHT786443 HRO786443:HRP786443 IBK786443:IBL786443 ILG786443:ILH786443 IVC786443:IVD786443 JEY786443:JEZ786443 JOU786443:JOV786443 JYQ786443:JYR786443 KIM786443:KIN786443 KSI786443:KSJ786443 LCE786443:LCF786443 LMA786443:LMB786443 LVW786443:LVX786443 MFS786443:MFT786443 MPO786443:MPP786443 MZK786443:MZL786443 NJG786443:NJH786443 NTC786443:NTD786443 OCY786443:OCZ786443 OMU786443:OMV786443 OWQ786443:OWR786443 PGM786443:PGN786443 PQI786443:PQJ786443 QAE786443:QAF786443 QKA786443:QKB786443 QTW786443:QTX786443 RDS786443:RDT786443 RNO786443:RNP786443 RXK786443:RXL786443 SHG786443:SHH786443 SRC786443:SRD786443 TAY786443:TAZ786443 TKU786443:TKV786443 TUQ786443:TUR786443 UEM786443:UEN786443 UOI786443:UOJ786443 UYE786443:UYF786443 VIA786443:VIB786443 VRW786443:VRX786443 WBS786443:WBT786443 WLO786443:WLP786443 WVK786443:WVL786443 C851979:D851979 IY851979:IZ851979 SU851979:SV851979 ACQ851979:ACR851979 AMM851979:AMN851979 AWI851979:AWJ851979 BGE851979:BGF851979 BQA851979:BQB851979 BZW851979:BZX851979 CJS851979:CJT851979 CTO851979:CTP851979 DDK851979:DDL851979 DNG851979:DNH851979 DXC851979:DXD851979 EGY851979:EGZ851979 EQU851979:EQV851979 FAQ851979:FAR851979 FKM851979:FKN851979 FUI851979:FUJ851979 GEE851979:GEF851979 GOA851979:GOB851979 GXW851979:GXX851979 HHS851979:HHT851979 HRO851979:HRP851979 IBK851979:IBL851979 ILG851979:ILH851979 IVC851979:IVD851979 JEY851979:JEZ851979 JOU851979:JOV851979 JYQ851979:JYR851979 KIM851979:KIN851979 KSI851979:KSJ851979 LCE851979:LCF851979 LMA851979:LMB851979 LVW851979:LVX851979 MFS851979:MFT851979 MPO851979:MPP851979 MZK851979:MZL851979 NJG851979:NJH851979 NTC851979:NTD851979 OCY851979:OCZ851979 OMU851979:OMV851979 OWQ851979:OWR851979 PGM851979:PGN851979 PQI851979:PQJ851979 QAE851979:QAF851979 QKA851979:QKB851979 QTW851979:QTX851979 RDS851979:RDT851979 RNO851979:RNP851979 RXK851979:RXL851979 SHG851979:SHH851979 SRC851979:SRD851979 TAY851979:TAZ851979 TKU851979:TKV851979 TUQ851979:TUR851979 UEM851979:UEN851979 UOI851979:UOJ851979 UYE851979:UYF851979 VIA851979:VIB851979 VRW851979:VRX851979 WBS851979:WBT851979 WLO851979:WLP851979 WVK851979:WVL851979 C917515:D917515 IY917515:IZ917515 SU917515:SV917515 ACQ917515:ACR917515 AMM917515:AMN917515 AWI917515:AWJ917515 BGE917515:BGF917515 BQA917515:BQB917515 BZW917515:BZX917515 CJS917515:CJT917515 CTO917515:CTP917515 DDK917515:DDL917515 DNG917515:DNH917515 DXC917515:DXD917515 EGY917515:EGZ917515 EQU917515:EQV917515 FAQ917515:FAR917515 FKM917515:FKN917515 FUI917515:FUJ917515 GEE917515:GEF917515 GOA917515:GOB917515 GXW917515:GXX917515 HHS917515:HHT917515 HRO917515:HRP917515 IBK917515:IBL917515 ILG917515:ILH917515 IVC917515:IVD917515 JEY917515:JEZ917515 JOU917515:JOV917515 JYQ917515:JYR917515 KIM917515:KIN917515 KSI917515:KSJ917515 LCE917515:LCF917515 LMA917515:LMB917515 LVW917515:LVX917515 MFS917515:MFT917515 MPO917515:MPP917515 MZK917515:MZL917515 NJG917515:NJH917515 NTC917515:NTD917515 OCY917515:OCZ917515 OMU917515:OMV917515 OWQ917515:OWR917515 PGM917515:PGN917515 PQI917515:PQJ917515 QAE917515:QAF917515 QKA917515:QKB917515 QTW917515:QTX917515 RDS917515:RDT917515 RNO917515:RNP917515 RXK917515:RXL917515 SHG917515:SHH917515 SRC917515:SRD917515 TAY917515:TAZ917515 TKU917515:TKV917515 TUQ917515:TUR917515 UEM917515:UEN917515 UOI917515:UOJ917515 UYE917515:UYF917515 VIA917515:VIB917515 VRW917515:VRX917515 WBS917515:WBT917515 WLO917515:WLP917515 WVK917515:WVL917515 C983051:D983051 IY983051:IZ983051 SU983051:SV983051 ACQ983051:ACR983051 AMM983051:AMN983051 AWI983051:AWJ983051 BGE983051:BGF983051 BQA983051:BQB983051 BZW983051:BZX983051 CJS983051:CJT983051 CTO983051:CTP983051 DDK983051:DDL983051 DNG983051:DNH983051 DXC983051:DXD983051 EGY983051:EGZ983051 EQU983051:EQV983051 FAQ983051:FAR983051 FKM983051:FKN983051 FUI983051:FUJ983051 GEE983051:GEF983051 GOA983051:GOB983051 GXW983051:GXX983051 HHS983051:HHT983051 HRO983051:HRP983051 IBK983051:IBL983051 ILG983051:ILH983051 IVC983051:IVD983051 JEY983051:JEZ983051 JOU983051:JOV983051 JYQ983051:JYR983051 KIM983051:KIN983051 KSI983051:KSJ983051 LCE983051:LCF983051 LMA983051:LMB983051 LVW983051:LVX983051 MFS983051:MFT983051 MPO983051:MPP983051 MZK983051:MZL983051 NJG983051:NJH983051 NTC983051:NTD983051 OCY983051:OCZ983051 OMU983051:OMV983051 OWQ983051:OWR983051 PGM983051:PGN983051 PQI983051:PQJ983051 QAE983051:QAF983051 QKA983051:QKB983051 QTW983051:QTX983051 RDS983051:RDT983051 RNO983051:RNP983051 RXK983051:RXL983051 SHG983051:SHH983051 SRC983051:SRD983051 TAY983051:TAZ983051 TKU983051:TKV983051 TUQ983051:TUR983051 UEM983051:UEN983051 UOI983051:UOJ983051 UYE983051:UYF983051 VIA983051:VIB983051 VRW983051:VRX983051 WBS983051:WBT983051 WLO983051:WLP983051 WVK983051:WVL983051 WVK983144:WVM983146 IY83:IZ86 SU83:SV86 ACQ83:ACR86 AMM83:AMN86 AWI83:AWJ86 BGE83:BGF86 BQA83:BQB86 BZW83:BZX86 CJS83:CJT86 CTO83:CTP86 DDK83:DDL86 DNG83:DNH86 DXC83:DXD86 EGY83:EGZ86 EQU83:EQV86 FAQ83:FAR86 FKM83:FKN86 FUI83:FUJ86 GEE83:GEF86 GOA83:GOB86 GXW83:GXX86 HHS83:HHT86 HRO83:HRP86 IBK83:IBL86 ILG83:ILH86 IVC83:IVD86 JEY83:JEZ86 JOU83:JOV86 JYQ83:JYR86 KIM83:KIN86 KSI83:KSJ86 LCE83:LCF86 LMA83:LMB86 LVW83:LVX86 MFS83:MFT86 MPO83:MPP86 MZK83:MZL86 NJG83:NJH86 NTC83:NTD86 OCY83:OCZ86 OMU83:OMV86 OWQ83:OWR86 PGM83:PGN86 PQI83:PQJ86 QAE83:QAF86 QKA83:QKB86 QTW83:QTX86 RDS83:RDT86 RNO83:RNP86 RXK83:RXL86 SHG83:SHH86 SRC83:SRD86 TAY83:TAZ86 TKU83:TKV86 TUQ83:TUR86 UEM83:UEN86 UOI83:UOJ86 UYE83:UYF86 VIA83:VIB86 VRW83:VRX86 WBS83:WBT86 WLO83:WLP86 WVK83:WVL86 C65619:D65622 IY65619:IZ65622 SU65619:SV65622 ACQ65619:ACR65622 AMM65619:AMN65622 AWI65619:AWJ65622 BGE65619:BGF65622 BQA65619:BQB65622 BZW65619:BZX65622 CJS65619:CJT65622 CTO65619:CTP65622 DDK65619:DDL65622 DNG65619:DNH65622 DXC65619:DXD65622 EGY65619:EGZ65622 EQU65619:EQV65622 FAQ65619:FAR65622 FKM65619:FKN65622 FUI65619:FUJ65622 GEE65619:GEF65622 GOA65619:GOB65622 GXW65619:GXX65622 HHS65619:HHT65622 HRO65619:HRP65622 IBK65619:IBL65622 ILG65619:ILH65622 IVC65619:IVD65622 JEY65619:JEZ65622 JOU65619:JOV65622 JYQ65619:JYR65622 KIM65619:KIN65622 KSI65619:KSJ65622 LCE65619:LCF65622 LMA65619:LMB65622 LVW65619:LVX65622 MFS65619:MFT65622 MPO65619:MPP65622 MZK65619:MZL65622 NJG65619:NJH65622 NTC65619:NTD65622 OCY65619:OCZ65622 OMU65619:OMV65622 OWQ65619:OWR65622 PGM65619:PGN65622 PQI65619:PQJ65622 QAE65619:QAF65622 QKA65619:QKB65622 QTW65619:QTX65622 RDS65619:RDT65622 RNO65619:RNP65622 RXK65619:RXL65622 SHG65619:SHH65622 SRC65619:SRD65622 TAY65619:TAZ65622 TKU65619:TKV65622 TUQ65619:TUR65622 UEM65619:UEN65622 UOI65619:UOJ65622 UYE65619:UYF65622 VIA65619:VIB65622 VRW65619:VRX65622 WBS65619:WBT65622 WLO65619:WLP65622 WVK65619:WVL65622 C131155:D131158 IY131155:IZ131158 SU131155:SV131158 ACQ131155:ACR131158 AMM131155:AMN131158 AWI131155:AWJ131158 BGE131155:BGF131158 BQA131155:BQB131158 BZW131155:BZX131158 CJS131155:CJT131158 CTO131155:CTP131158 DDK131155:DDL131158 DNG131155:DNH131158 DXC131155:DXD131158 EGY131155:EGZ131158 EQU131155:EQV131158 FAQ131155:FAR131158 FKM131155:FKN131158 FUI131155:FUJ131158 GEE131155:GEF131158 GOA131155:GOB131158 GXW131155:GXX131158 HHS131155:HHT131158 HRO131155:HRP131158 IBK131155:IBL131158 ILG131155:ILH131158 IVC131155:IVD131158 JEY131155:JEZ131158 JOU131155:JOV131158 JYQ131155:JYR131158 KIM131155:KIN131158 KSI131155:KSJ131158 LCE131155:LCF131158 LMA131155:LMB131158 LVW131155:LVX131158 MFS131155:MFT131158 MPO131155:MPP131158 MZK131155:MZL131158 NJG131155:NJH131158 NTC131155:NTD131158 OCY131155:OCZ131158 OMU131155:OMV131158 OWQ131155:OWR131158 PGM131155:PGN131158 PQI131155:PQJ131158 QAE131155:QAF131158 QKA131155:QKB131158 QTW131155:QTX131158 RDS131155:RDT131158 RNO131155:RNP131158 RXK131155:RXL131158 SHG131155:SHH131158 SRC131155:SRD131158 TAY131155:TAZ131158 TKU131155:TKV131158 TUQ131155:TUR131158 UEM131155:UEN131158 UOI131155:UOJ131158 UYE131155:UYF131158 VIA131155:VIB131158 VRW131155:VRX131158 WBS131155:WBT131158 WLO131155:WLP131158 WVK131155:WVL131158 C196691:D196694 IY196691:IZ196694 SU196691:SV196694 ACQ196691:ACR196694 AMM196691:AMN196694 AWI196691:AWJ196694 BGE196691:BGF196694 BQA196691:BQB196694 BZW196691:BZX196694 CJS196691:CJT196694 CTO196691:CTP196694 DDK196691:DDL196694 DNG196691:DNH196694 DXC196691:DXD196694 EGY196691:EGZ196694 EQU196691:EQV196694 FAQ196691:FAR196694 FKM196691:FKN196694 FUI196691:FUJ196694 GEE196691:GEF196694 GOA196691:GOB196694 GXW196691:GXX196694 HHS196691:HHT196694 HRO196691:HRP196694 IBK196691:IBL196694 ILG196691:ILH196694 IVC196691:IVD196694 JEY196691:JEZ196694 JOU196691:JOV196694 JYQ196691:JYR196694 KIM196691:KIN196694 KSI196691:KSJ196694 LCE196691:LCF196694 LMA196691:LMB196694 LVW196691:LVX196694 MFS196691:MFT196694 MPO196691:MPP196694 MZK196691:MZL196694 NJG196691:NJH196694 NTC196691:NTD196694 OCY196691:OCZ196694 OMU196691:OMV196694 OWQ196691:OWR196694 PGM196691:PGN196694 PQI196691:PQJ196694 QAE196691:QAF196694 QKA196691:QKB196694 QTW196691:QTX196694 RDS196691:RDT196694 RNO196691:RNP196694 RXK196691:RXL196694 SHG196691:SHH196694 SRC196691:SRD196694 TAY196691:TAZ196694 TKU196691:TKV196694 TUQ196691:TUR196694 UEM196691:UEN196694 UOI196691:UOJ196694 UYE196691:UYF196694 VIA196691:VIB196694 VRW196691:VRX196694 WBS196691:WBT196694 WLO196691:WLP196694 WVK196691:WVL196694 C262227:D262230 IY262227:IZ262230 SU262227:SV262230 ACQ262227:ACR262230 AMM262227:AMN262230 AWI262227:AWJ262230 BGE262227:BGF262230 BQA262227:BQB262230 BZW262227:BZX262230 CJS262227:CJT262230 CTO262227:CTP262230 DDK262227:DDL262230 DNG262227:DNH262230 DXC262227:DXD262230 EGY262227:EGZ262230 EQU262227:EQV262230 FAQ262227:FAR262230 FKM262227:FKN262230 FUI262227:FUJ262230 GEE262227:GEF262230 GOA262227:GOB262230 GXW262227:GXX262230 HHS262227:HHT262230 HRO262227:HRP262230 IBK262227:IBL262230 ILG262227:ILH262230 IVC262227:IVD262230 JEY262227:JEZ262230 JOU262227:JOV262230 JYQ262227:JYR262230 KIM262227:KIN262230 KSI262227:KSJ262230 LCE262227:LCF262230 LMA262227:LMB262230 LVW262227:LVX262230 MFS262227:MFT262230 MPO262227:MPP262230 MZK262227:MZL262230 NJG262227:NJH262230 NTC262227:NTD262230 OCY262227:OCZ262230 OMU262227:OMV262230 OWQ262227:OWR262230 PGM262227:PGN262230 PQI262227:PQJ262230 QAE262227:QAF262230 QKA262227:QKB262230 QTW262227:QTX262230 RDS262227:RDT262230 RNO262227:RNP262230 RXK262227:RXL262230 SHG262227:SHH262230 SRC262227:SRD262230 TAY262227:TAZ262230 TKU262227:TKV262230 TUQ262227:TUR262230 UEM262227:UEN262230 UOI262227:UOJ262230 UYE262227:UYF262230 VIA262227:VIB262230 VRW262227:VRX262230 WBS262227:WBT262230 WLO262227:WLP262230 WVK262227:WVL262230 C327763:D327766 IY327763:IZ327766 SU327763:SV327766 ACQ327763:ACR327766 AMM327763:AMN327766 AWI327763:AWJ327766 BGE327763:BGF327766 BQA327763:BQB327766 BZW327763:BZX327766 CJS327763:CJT327766 CTO327763:CTP327766 DDK327763:DDL327766 DNG327763:DNH327766 DXC327763:DXD327766 EGY327763:EGZ327766 EQU327763:EQV327766 FAQ327763:FAR327766 FKM327763:FKN327766 FUI327763:FUJ327766 GEE327763:GEF327766 GOA327763:GOB327766 GXW327763:GXX327766 HHS327763:HHT327766 HRO327763:HRP327766 IBK327763:IBL327766 ILG327763:ILH327766 IVC327763:IVD327766 JEY327763:JEZ327766 JOU327763:JOV327766 JYQ327763:JYR327766 KIM327763:KIN327766 KSI327763:KSJ327766 LCE327763:LCF327766 LMA327763:LMB327766 LVW327763:LVX327766 MFS327763:MFT327766 MPO327763:MPP327766 MZK327763:MZL327766 NJG327763:NJH327766 NTC327763:NTD327766 OCY327763:OCZ327766 OMU327763:OMV327766 OWQ327763:OWR327766 PGM327763:PGN327766 PQI327763:PQJ327766 QAE327763:QAF327766 QKA327763:QKB327766 QTW327763:QTX327766 RDS327763:RDT327766 RNO327763:RNP327766 RXK327763:RXL327766 SHG327763:SHH327766 SRC327763:SRD327766 TAY327763:TAZ327766 TKU327763:TKV327766 TUQ327763:TUR327766 UEM327763:UEN327766 UOI327763:UOJ327766 UYE327763:UYF327766 VIA327763:VIB327766 VRW327763:VRX327766 WBS327763:WBT327766 WLO327763:WLP327766 WVK327763:WVL327766 C393299:D393302 IY393299:IZ393302 SU393299:SV393302 ACQ393299:ACR393302 AMM393299:AMN393302 AWI393299:AWJ393302 BGE393299:BGF393302 BQA393299:BQB393302 BZW393299:BZX393302 CJS393299:CJT393302 CTO393299:CTP393302 DDK393299:DDL393302 DNG393299:DNH393302 DXC393299:DXD393302 EGY393299:EGZ393302 EQU393299:EQV393302 FAQ393299:FAR393302 FKM393299:FKN393302 FUI393299:FUJ393302 GEE393299:GEF393302 GOA393299:GOB393302 GXW393299:GXX393302 HHS393299:HHT393302 HRO393299:HRP393302 IBK393299:IBL393302 ILG393299:ILH393302 IVC393299:IVD393302 JEY393299:JEZ393302 JOU393299:JOV393302 JYQ393299:JYR393302 KIM393299:KIN393302 KSI393299:KSJ393302 LCE393299:LCF393302 LMA393299:LMB393302 LVW393299:LVX393302 MFS393299:MFT393302 MPO393299:MPP393302 MZK393299:MZL393302 NJG393299:NJH393302 NTC393299:NTD393302 OCY393299:OCZ393302 OMU393299:OMV393302 OWQ393299:OWR393302 PGM393299:PGN393302 PQI393299:PQJ393302 QAE393299:QAF393302 QKA393299:QKB393302 QTW393299:QTX393302 RDS393299:RDT393302 RNO393299:RNP393302 RXK393299:RXL393302 SHG393299:SHH393302 SRC393299:SRD393302 TAY393299:TAZ393302 TKU393299:TKV393302 TUQ393299:TUR393302 UEM393299:UEN393302 UOI393299:UOJ393302 UYE393299:UYF393302 VIA393299:VIB393302 VRW393299:VRX393302 WBS393299:WBT393302 WLO393299:WLP393302 WVK393299:WVL393302 C458835:D458838 IY458835:IZ458838 SU458835:SV458838 ACQ458835:ACR458838 AMM458835:AMN458838 AWI458835:AWJ458838 BGE458835:BGF458838 BQA458835:BQB458838 BZW458835:BZX458838 CJS458835:CJT458838 CTO458835:CTP458838 DDK458835:DDL458838 DNG458835:DNH458838 DXC458835:DXD458838 EGY458835:EGZ458838 EQU458835:EQV458838 FAQ458835:FAR458838 FKM458835:FKN458838 FUI458835:FUJ458838 GEE458835:GEF458838 GOA458835:GOB458838 GXW458835:GXX458838 HHS458835:HHT458838 HRO458835:HRP458838 IBK458835:IBL458838 ILG458835:ILH458838 IVC458835:IVD458838 JEY458835:JEZ458838 JOU458835:JOV458838 JYQ458835:JYR458838 KIM458835:KIN458838 KSI458835:KSJ458838 LCE458835:LCF458838 LMA458835:LMB458838 LVW458835:LVX458838 MFS458835:MFT458838 MPO458835:MPP458838 MZK458835:MZL458838 NJG458835:NJH458838 NTC458835:NTD458838 OCY458835:OCZ458838 OMU458835:OMV458838 OWQ458835:OWR458838 PGM458835:PGN458838 PQI458835:PQJ458838 QAE458835:QAF458838 QKA458835:QKB458838 QTW458835:QTX458838 RDS458835:RDT458838 RNO458835:RNP458838 RXK458835:RXL458838 SHG458835:SHH458838 SRC458835:SRD458838 TAY458835:TAZ458838 TKU458835:TKV458838 TUQ458835:TUR458838 UEM458835:UEN458838 UOI458835:UOJ458838 UYE458835:UYF458838 VIA458835:VIB458838 VRW458835:VRX458838 WBS458835:WBT458838 WLO458835:WLP458838 WVK458835:WVL458838 C524371:D524374 IY524371:IZ524374 SU524371:SV524374 ACQ524371:ACR524374 AMM524371:AMN524374 AWI524371:AWJ524374 BGE524371:BGF524374 BQA524371:BQB524374 BZW524371:BZX524374 CJS524371:CJT524374 CTO524371:CTP524374 DDK524371:DDL524374 DNG524371:DNH524374 DXC524371:DXD524374 EGY524371:EGZ524374 EQU524371:EQV524374 FAQ524371:FAR524374 FKM524371:FKN524374 FUI524371:FUJ524374 GEE524371:GEF524374 GOA524371:GOB524374 GXW524371:GXX524374 HHS524371:HHT524374 HRO524371:HRP524374 IBK524371:IBL524374 ILG524371:ILH524374 IVC524371:IVD524374 JEY524371:JEZ524374 JOU524371:JOV524374 JYQ524371:JYR524374 KIM524371:KIN524374 KSI524371:KSJ524374 LCE524371:LCF524374 LMA524371:LMB524374 LVW524371:LVX524374 MFS524371:MFT524374 MPO524371:MPP524374 MZK524371:MZL524374 NJG524371:NJH524374 NTC524371:NTD524374 OCY524371:OCZ524374 OMU524371:OMV524374 OWQ524371:OWR524374 PGM524371:PGN524374 PQI524371:PQJ524374 QAE524371:QAF524374 QKA524371:QKB524374 QTW524371:QTX524374 RDS524371:RDT524374 RNO524371:RNP524374 RXK524371:RXL524374 SHG524371:SHH524374 SRC524371:SRD524374 TAY524371:TAZ524374 TKU524371:TKV524374 TUQ524371:TUR524374 UEM524371:UEN524374 UOI524371:UOJ524374 UYE524371:UYF524374 VIA524371:VIB524374 VRW524371:VRX524374 WBS524371:WBT524374 WLO524371:WLP524374 WVK524371:WVL524374 C589907:D589910 IY589907:IZ589910 SU589907:SV589910 ACQ589907:ACR589910 AMM589907:AMN589910 AWI589907:AWJ589910 BGE589907:BGF589910 BQA589907:BQB589910 BZW589907:BZX589910 CJS589907:CJT589910 CTO589907:CTP589910 DDK589907:DDL589910 DNG589907:DNH589910 DXC589907:DXD589910 EGY589907:EGZ589910 EQU589907:EQV589910 FAQ589907:FAR589910 FKM589907:FKN589910 FUI589907:FUJ589910 GEE589907:GEF589910 GOA589907:GOB589910 GXW589907:GXX589910 HHS589907:HHT589910 HRO589907:HRP589910 IBK589907:IBL589910 ILG589907:ILH589910 IVC589907:IVD589910 JEY589907:JEZ589910 JOU589907:JOV589910 JYQ589907:JYR589910 KIM589907:KIN589910 KSI589907:KSJ589910 LCE589907:LCF589910 LMA589907:LMB589910 LVW589907:LVX589910 MFS589907:MFT589910 MPO589907:MPP589910 MZK589907:MZL589910 NJG589907:NJH589910 NTC589907:NTD589910 OCY589907:OCZ589910 OMU589907:OMV589910 OWQ589907:OWR589910 PGM589907:PGN589910 PQI589907:PQJ589910 QAE589907:QAF589910 QKA589907:QKB589910 QTW589907:QTX589910 RDS589907:RDT589910 RNO589907:RNP589910 RXK589907:RXL589910 SHG589907:SHH589910 SRC589907:SRD589910 TAY589907:TAZ589910 TKU589907:TKV589910 TUQ589907:TUR589910 UEM589907:UEN589910 UOI589907:UOJ589910 UYE589907:UYF589910 VIA589907:VIB589910 VRW589907:VRX589910 WBS589907:WBT589910 WLO589907:WLP589910 WVK589907:WVL589910 C655443:D655446 IY655443:IZ655446 SU655443:SV655446 ACQ655443:ACR655446 AMM655443:AMN655446 AWI655443:AWJ655446 BGE655443:BGF655446 BQA655443:BQB655446 BZW655443:BZX655446 CJS655443:CJT655446 CTO655443:CTP655446 DDK655443:DDL655446 DNG655443:DNH655446 DXC655443:DXD655446 EGY655443:EGZ655446 EQU655443:EQV655446 FAQ655443:FAR655446 FKM655443:FKN655446 FUI655443:FUJ655446 GEE655443:GEF655446 GOA655443:GOB655446 GXW655443:GXX655446 HHS655443:HHT655446 HRO655443:HRP655446 IBK655443:IBL655446 ILG655443:ILH655446 IVC655443:IVD655446 JEY655443:JEZ655446 JOU655443:JOV655446 JYQ655443:JYR655446 KIM655443:KIN655446 KSI655443:KSJ655446 LCE655443:LCF655446 LMA655443:LMB655446 LVW655443:LVX655446 MFS655443:MFT655446 MPO655443:MPP655446 MZK655443:MZL655446 NJG655443:NJH655446 NTC655443:NTD655446 OCY655443:OCZ655446 OMU655443:OMV655446 OWQ655443:OWR655446 PGM655443:PGN655446 PQI655443:PQJ655446 QAE655443:QAF655446 QKA655443:QKB655446 QTW655443:QTX655446 RDS655443:RDT655446 RNO655443:RNP655446 RXK655443:RXL655446 SHG655443:SHH655446 SRC655443:SRD655446 TAY655443:TAZ655446 TKU655443:TKV655446 TUQ655443:TUR655446 UEM655443:UEN655446 UOI655443:UOJ655446 UYE655443:UYF655446 VIA655443:VIB655446 VRW655443:VRX655446 WBS655443:WBT655446 WLO655443:WLP655446 WVK655443:WVL655446 C720979:D720982 IY720979:IZ720982 SU720979:SV720982 ACQ720979:ACR720982 AMM720979:AMN720982 AWI720979:AWJ720982 BGE720979:BGF720982 BQA720979:BQB720982 BZW720979:BZX720982 CJS720979:CJT720982 CTO720979:CTP720982 DDK720979:DDL720982 DNG720979:DNH720982 DXC720979:DXD720982 EGY720979:EGZ720982 EQU720979:EQV720982 FAQ720979:FAR720982 FKM720979:FKN720982 FUI720979:FUJ720982 GEE720979:GEF720982 GOA720979:GOB720982 GXW720979:GXX720982 HHS720979:HHT720982 HRO720979:HRP720982 IBK720979:IBL720982 ILG720979:ILH720982 IVC720979:IVD720982 JEY720979:JEZ720982 JOU720979:JOV720982 JYQ720979:JYR720982 KIM720979:KIN720982 KSI720979:KSJ720982 LCE720979:LCF720982 LMA720979:LMB720982 LVW720979:LVX720982 MFS720979:MFT720982 MPO720979:MPP720982 MZK720979:MZL720982 NJG720979:NJH720982 NTC720979:NTD720982 OCY720979:OCZ720982 OMU720979:OMV720982 OWQ720979:OWR720982 PGM720979:PGN720982 PQI720979:PQJ720982 QAE720979:QAF720982 QKA720979:QKB720982 QTW720979:QTX720982 RDS720979:RDT720982 RNO720979:RNP720982 RXK720979:RXL720982 SHG720979:SHH720982 SRC720979:SRD720982 TAY720979:TAZ720982 TKU720979:TKV720982 TUQ720979:TUR720982 UEM720979:UEN720982 UOI720979:UOJ720982 UYE720979:UYF720982 VIA720979:VIB720982 VRW720979:VRX720982 WBS720979:WBT720982 WLO720979:WLP720982 WVK720979:WVL720982 C786515:D786518 IY786515:IZ786518 SU786515:SV786518 ACQ786515:ACR786518 AMM786515:AMN786518 AWI786515:AWJ786518 BGE786515:BGF786518 BQA786515:BQB786518 BZW786515:BZX786518 CJS786515:CJT786518 CTO786515:CTP786518 DDK786515:DDL786518 DNG786515:DNH786518 DXC786515:DXD786518 EGY786515:EGZ786518 EQU786515:EQV786518 FAQ786515:FAR786518 FKM786515:FKN786518 FUI786515:FUJ786518 GEE786515:GEF786518 GOA786515:GOB786518 GXW786515:GXX786518 HHS786515:HHT786518 HRO786515:HRP786518 IBK786515:IBL786518 ILG786515:ILH786518 IVC786515:IVD786518 JEY786515:JEZ786518 JOU786515:JOV786518 JYQ786515:JYR786518 KIM786515:KIN786518 KSI786515:KSJ786518 LCE786515:LCF786518 LMA786515:LMB786518 LVW786515:LVX786518 MFS786515:MFT786518 MPO786515:MPP786518 MZK786515:MZL786518 NJG786515:NJH786518 NTC786515:NTD786518 OCY786515:OCZ786518 OMU786515:OMV786518 OWQ786515:OWR786518 PGM786515:PGN786518 PQI786515:PQJ786518 QAE786515:QAF786518 QKA786515:QKB786518 QTW786515:QTX786518 RDS786515:RDT786518 RNO786515:RNP786518 RXK786515:RXL786518 SHG786515:SHH786518 SRC786515:SRD786518 TAY786515:TAZ786518 TKU786515:TKV786518 TUQ786515:TUR786518 UEM786515:UEN786518 UOI786515:UOJ786518 UYE786515:UYF786518 VIA786515:VIB786518 VRW786515:VRX786518 WBS786515:WBT786518 WLO786515:WLP786518 WVK786515:WVL786518 C852051:D852054 IY852051:IZ852054 SU852051:SV852054 ACQ852051:ACR852054 AMM852051:AMN852054 AWI852051:AWJ852054 BGE852051:BGF852054 BQA852051:BQB852054 BZW852051:BZX852054 CJS852051:CJT852054 CTO852051:CTP852054 DDK852051:DDL852054 DNG852051:DNH852054 DXC852051:DXD852054 EGY852051:EGZ852054 EQU852051:EQV852054 FAQ852051:FAR852054 FKM852051:FKN852054 FUI852051:FUJ852054 GEE852051:GEF852054 GOA852051:GOB852054 GXW852051:GXX852054 HHS852051:HHT852054 HRO852051:HRP852054 IBK852051:IBL852054 ILG852051:ILH852054 IVC852051:IVD852054 JEY852051:JEZ852054 JOU852051:JOV852054 JYQ852051:JYR852054 KIM852051:KIN852054 KSI852051:KSJ852054 LCE852051:LCF852054 LMA852051:LMB852054 LVW852051:LVX852054 MFS852051:MFT852054 MPO852051:MPP852054 MZK852051:MZL852054 NJG852051:NJH852054 NTC852051:NTD852054 OCY852051:OCZ852054 OMU852051:OMV852054 OWQ852051:OWR852054 PGM852051:PGN852054 PQI852051:PQJ852054 QAE852051:QAF852054 QKA852051:QKB852054 QTW852051:QTX852054 RDS852051:RDT852054 RNO852051:RNP852054 RXK852051:RXL852054 SHG852051:SHH852054 SRC852051:SRD852054 TAY852051:TAZ852054 TKU852051:TKV852054 TUQ852051:TUR852054 UEM852051:UEN852054 UOI852051:UOJ852054 UYE852051:UYF852054 VIA852051:VIB852054 VRW852051:VRX852054 WBS852051:WBT852054 WLO852051:WLP852054 WVK852051:WVL852054 C917587:D917590 IY917587:IZ917590 SU917587:SV917590 ACQ917587:ACR917590 AMM917587:AMN917590 AWI917587:AWJ917590 BGE917587:BGF917590 BQA917587:BQB917590 BZW917587:BZX917590 CJS917587:CJT917590 CTO917587:CTP917590 DDK917587:DDL917590 DNG917587:DNH917590 DXC917587:DXD917590 EGY917587:EGZ917590 EQU917587:EQV917590 FAQ917587:FAR917590 FKM917587:FKN917590 FUI917587:FUJ917590 GEE917587:GEF917590 GOA917587:GOB917590 GXW917587:GXX917590 HHS917587:HHT917590 HRO917587:HRP917590 IBK917587:IBL917590 ILG917587:ILH917590 IVC917587:IVD917590 JEY917587:JEZ917590 JOU917587:JOV917590 JYQ917587:JYR917590 KIM917587:KIN917590 KSI917587:KSJ917590 LCE917587:LCF917590 LMA917587:LMB917590 LVW917587:LVX917590 MFS917587:MFT917590 MPO917587:MPP917590 MZK917587:MZL917590 NJG917587:NJH917590 NTC917587:NTD917590 OCY917587:OCZ917590 OMU917587:OMV917590 OWQ917587:OWR917590 PGM917587:PGN917590 PQI917587:PQJ917590 QAE917587:QAF917590 QKA917587:QKB917590 QTW917587:QTX917590 RDS917587:RDT917590 RNO917587:RNP917590 RXK917587:RXL917590 SHG917587:SHH917590 SRC917587:SRD917590 TAY917587:TAZ917590 TKU917587:TKV917590 TUQ917587:TUR917590 UEM917587:UEN917590 UOI917587:UOJ917590 UYE917587:UYF917590 VIA917587:VIB917590 VRW917587:VRX917590 WBS917587:WBT917590 WLO917587:WLP917590 WVK917587:WVL917590 C983123:D983126 IY983123:IZ983126 SU983123:SV983126 ACQ983123:ACR983126 AMM983123:AMN983126 AWI983123:AWJ983126 BGE983123:BGF983126 BQA983123:BQB983126 BZW983123:BZX983126 CJS983123:CJT983126 CTO983123:CTP983126 DDK983123:DDL983126 DNG983123:DNH983126 DXC983123:DXD983126 EGY983123:EGZ983126 EQU983123:EQV983126 FAQ983123:FAR983126 FKM983123:FKN983126 FUI983123:FUJ983126 GEE983123:GEF983126 GOA983123:GOB983126 GXW983123:GXX983126 HHS983123:HHT983126 HRO983123:HRP983126 IBK983123:IBL983126 ILG983123:ILH983126 IVC983123:IVD983126 JEY983123:JEZ983126 JOU983123:JOV983126 JYQ983123:JYR983126 KIM983123:KIN983126 KSI983123:KSJ983126 LCE983123:LCF983126 LMA983123:LMB983126 LVW983123:LVX983126 MFS983123:MFT983126 MPO983123:MPP983126 MZK983123:MZL983126 NJG983123:NJH983126 NTC983123:NTD983126 OCY983123:OCZ983126 OMU983123:OMV983126 OWQ983123:OWR983126 PGM983123:PGN983126 PQI983123:PQJ983126 QAE983123:QAF983126 QKA983123:QKB983126 QTW983123:QTX983126 RDS983123:RDT983126 RNO983123:RNP983126 RXK983123:RXL983126 SHG983123:SHH983126 SRC983123:SRD983126 TAY983123:TAZ983126 TKU983123:TKV983126 TUQ983123:TUR983126 UEM983123:UEN983126 UOI983123:UOJ983126 UYE983123:UYF983126 VIA983123:VIB983126 VRW983123:VRX983126 WBS983123:WBT983126 WLO983123:WLP983126 WVK983123:WVL983126 F83:F86 JB83:JB86 SX83:SX86 ACT83:ACT86 AMP83:AMP86 AWL83:AWL86 BGH83:BGH86 BQD83:BQD86 BZZ83:BZZ86 CJV83:CJV86 CTR83:CTR86 DDN83:DDN86 DNJ83:DNJ86 DXF83:DXF86 EHB83:EHB86 EQX83:EQX86 FAT83:FAT86 FKP83:FKP86 FUL83:FUL86 GEH83:GEH86 GOD83:GOD86 GXZ83:GXZ86 HHV83:HHV86 HRR83:HRR86 IBN83:IBN86 ILJ83:ILJ86 IVF83:IVF86 JFB83:JFB86 JOX83:JOX86 JYT83:JYT86 KIP83:KIP86 KSL83:KSL86 LCH83:LCH86 LMD83:LMD86 LVZ83:LVZ86 MFV83:MFV86 MPR83:MPR86 MZN83:MZN86 NJJ83:NJJ86 NTF83:NTF86 ODB83:ODB86 OMX83:OMX86 OWT83:OWT86 PGP83:PGP86 PQL83:PQL86 QAH83:QAH86 QKD83:QKD86 QTZ83:QTZ86 RDV83:RDV86 RNR83:RNR86 RXN83:RXN86 SHJ83:SHJ86 SRF83:SRF86 TBB83:TBB86 TKX83:TKX86 TUT83:TUT86 UEP83:UEP86 UOL83:UOL86 UYH83:UYH86 VID83:VID86 VRZ83:VRZ86 WBV83:WBV86 WLR83:WLR86 WVN83:WVN86 F65619:F65622 JB65619:JB65622 SX65619:SX65622 ACT65619:ACT65622 AMP65619:AMP65622 AWL65619:AWL65622 BGH65619:BGH65622 BQD65619:BQD65622 BZZ65619:BZZ65622 CJV65619:CJV65622 CTR65619:CTR65622 DDN65619:DDN65622 DNJ65619:DNJ65622 DXF65619:DXF65622 EHB65619:EHB65622 EQX65619:EQX65622 FAT65619:FAT65622 FKP65619:FKP65622 FUL65619:FUL65622 GEH65619:GEH65622 GOD65619:GOD65622 GXZ65619:GXZ65622 HHV65619:HHV65622 HRR65619:HRR65622 IBN65619:IBN65622 ILJ65619:ILJ65622 IVF65619:IVF65622 JFB65619:JFB65622 JOX65619:JOX65622 JYT65619:JYT65622 KIP65619:KIP65622 KSL65619:KSL65622 LCH65619:LCH65622 LMD65619:LMD65622 LVZ65619:LVZ65622 MFV65619:MFV65622 MPR65619:MPR65622 MZN65619:MZN65622 NJJ65619:NJJ65622 NTF65619:NTF65622 ODB65619:ODB65622 OMX65619:OMX65622 OWT65619:OWT65622 PGP65619:PGP65622 PQL65619:PQL65622 QAH65619:QAH65622 QKD65619:QKD65622 QTZ65619:QTZ65622 RDV65619:RDV65622 RNR65619:RNR65622 RXN65619:RXN65622 SHJ65619:SHJ65622 SRF65619:SRF65622 TBB65619:TBB65622 TKX65619:TKX65622 TUT65619:TUT65622 UEP65619:UEP65622 UOL65619:UOL65622 UYH65619:UYH65622 VID65619:VID65622 VRZ65619:VRZ65622 WBV65619:WBV65622 WLR65619:WLR65622 WVN65619:WVN65622 F131155:F131158 JB131155:JB131158 SX131155:SX131158 ACT131155:ACT131158 AMP131155:AMP131158 AWL131155:AWL131158 BGH131155:BGH131158 BQD131155:BQD131158 BZZ131155:BZZ131158 CJV131155:CJV131158 CTR131155:CTR131158 DDN131155:DDN131158 DNJ131155:DNJ131158 DXF131155:DXF131158 EHB131155:EHB131158 EQX131155:EQX131158 FAT131155:FAT131158 FKP131155:FKP131158 FUL131155:FUL131158 GEH131155:GEH131158 GOD131155:GOD131158 GXZ131155:GXZ131158 HHV131155:HHV131158 HRR131155:HRR131158 IBN131155:IBN131158 ILJ131155:ILJ131158 IVF131155:IVF131158 JFB131155:JFB131158 JOX131155:JOX131158 JYT131155:JYT131158 KIP131155:KIP131158 KSL131155:KSL131158 LCH131155:LCH131158 LMD131155:LMD131158 LVZ131155:LVZ131158 MFV131155:MFV131158 MPR131155:MPR131158 MZN131155:MZN131158 NJJ131155:NJJ131158 NTF131155:NTF131158 ODB131155:ODB131158 OMX131155:OMX131158 OWT131155:OWT131158 PGP131155:PGP131158 PQL131155:PQL131158 QAH131155:QAH131158 QKD131155:QKD131158 QTZ131155:QTZ131158 RDV131155:RDV131158 RNR131155:RNR131158 RXN131155:RXN131158 SHJ131155:SHJ131158 SRF131155:SRF131158 TBB131155:TBB131158 TKX131155:TKX131158 TUT131155:TUT131158 UEP131155:UEP131158 UOL131155:UOL131158 UYH131155:UYH131158 VID131155:VID131158 VRZ131155:VRZ131158 WBV131155:WBV131158 WLR131155:WLR131158 WVN131155:WVN131158 F196691:F196694 JB196691:JB196694 SX196691:SX196694 ACT196691:ACT196694 AMP196691:AMP196694 AWL196691:AWL196694 BGH196691:BGH196694 BQD196691:BQD196694 BZZ196691:BZZ196694 CJV196691:CJV196694 CTR196691:CTR196694 DDN196691:DDN196694 DNJ196691:DNJ196694 DXF196691:DXF196694 EHB196691:EHB196694 EQX196691:EQX196694 FAT196691:FAT196694 FKP196691:FKP196694 FUL196691:FUL196694 GEH196691:GEH196694 GOD196691:GOD196694 GXZ196691:GXZ196694 HHV196691:HHV196694 HRR196691:HRR196694 IBN196691:IBN196694 ILJ196691:ILJ196694 IVF196691:IVF196694 JFB196691:JFB196694 JOX196691:JOX196694 JYT196691:JYT196694 KIP196691:KIP196694 KSL196691:KSL196694 LCH196691:LCH196694 LMD196691:LMD196694 LVZ196691:LVZ196694 MFV196691:MFV196694 MPR196691:MPR196694 MZN196691:MZN196694 NJJ196691:NJJ196694 NTF196691:NTF196694 ODB196691:ODB196694 OMX196691:OMX196694 OWT196691:OWT196694 PGP196691:PGP196694 PQL196691:PQL196694 QAH196691:QAH196694 QKD196691:QKD196694 QTZ196691:QTZ196694 RDV196691:RDV196694 RNR196691:RNR196694 RXN196691:RXN196694 SHJ196691:SHJ196694 SRF196691:SRF196694 TBB196691:TBB196694 TKX196691:TKX196694 TUT196691:TUT196694 UEP196691:UEP196694 UOL196691:UOL196694 UYH196691:UYH196694 VID196691:VID196694 VRZ196691:VRZ196694 WBV196691:WBV196694 WLR196691:WLR196694 WVN196691:WVN196694 F262227:F262230 JB262227:JB262230 SX262227:SX262230 ACT262227:ACT262230 AMP262227:AMP262230 AWL262227:AWL262230 BGH262227:BGH262230 BQD262227:BQD262230 BZZ262227:BZZ262230 CJV262227:CJV262230 CTR262227:CTR262230 DDN262227:DDN262230 DNJ262227:DNJ262230 DXF262227:DXF262230 EHB262227:EHB262230 EQX262227:EQX262230 FAT262227:FAT262230 FKP262227:FKP262230 FUL262227:FUL262230 GEH262227:GEH262230 GOD262227:GOD262230 GXZ262227:GXZ262230 HHV262227:HHV262230 HRR262227:HRR262230 IBN262227:IBN262230 ILJ262227:ILJ262230 IVF262227:IVF262230 JFB262227:JFB262230 JOX262227:JOX262230 JYT262227:JYT262230 KIP262227:KIP262230 KSL262227:KSL262230 LCH262227:LCH262230 LMD262227:LMD262230 LVZ262227:LVZ262230 MFV262227:MFV262230 MPR262227:MPR262230 MZN262227:MZN262230 NJJ262227:NJJ262230 NTF262227:NTF262230 ODB262227:ODB262230 OMX262227:OMX262230 OWT262227:OWT262230 PGP262227:PGP262230 PQL262227:PQL262230 QAH262227:QAH262230 QKD262227:QKD262230 QTZ262227:QTZ262230 RDV262227:RDV262230 RNR262227:RNR262230 RXN262227:RXN262230 SHJ262227:SHJ262230 SRF262227:SRF262230 TBB262227:TBB262230 TKX262227:TKX262230 TUT262227:TUT262230 UEP262227:UEP262230 UOL262227:UOL262230 UYH262227:UYH262230 VID262227:VID262230 VRZ262227:VRZ262230 WBV262227:WBV262230 WLR262227:WLR262230 WVN262227:WVN262230 F327763:F327766 JB327763:JB327766 SX327763:SX327766 ACT327763:ACT327766 AMP327763:AMP327766 AWL327763:AWL327766 BGH327763:BGH327766 BQD327763:BQD327766 BZZ327763:BZZ327766 CJV327763:CJV327766 CTR327763:CTR327766 DDN327763:DDN327766 DNJ327763:DNJ327766 DXF327763:DXF327766 EHB327763:EHB327766 EQX327763:EQX327766 FAT327763:FAT327766 FKP327763:FKP327766 FUL327763:FUL327766 GEH327763:GEH327766 GOD327763:GOD327766 GXZ327763:GXZ327766 HHV327763:HHV327766 HRR327763:HRR327766 IBN327763:IBN327766 ILJ327763:ILJ327766 IVF327763:IVF327766 JFB327763:JFB327766 JOX327763:JOX327766 JYT327763:JYT327766 KIP327763:KIP327766 KSL327763:KSL327766 LCH327763:LCH327766 LMD327763:LMD327766 LVZ327763:LVZ327766 MFV327763:MFV327766 MPR327763:MPR327766 MZN327763:MZN327766 NJJ327763:NJJ327766 NTF327763:NTF327766 ODB327763:ODB327766 OMX327763:OMX327766 OWT327763:OWT327766 PGP327763:PGP327766 PQL327763:PQL327766 QAH327763:QAH327766 QKD327763:QKD327766 QTZ327763:QTZ327766 RDV327763:RDV327766 RNR327763:RNR327766 RXN327763:RXN327766 SHJ327763:SHJ327766 SRF327763:SRF327766 TBB327763:TBB327766 TKX327763:TKX327766 TUT327763:TUT327766 UEP327763:UEP327766 UOL327763:UOL327766 UYH327763:UYH327766 VID327763:VID327766 VRZ327763:VRZ327766 WBV327763:WBV327766 WLR327763:WLR327766 WVN327763:WVN327766 F393299:F393302 JB393299:JB393302 SX393299:SX393302 ACT393299:ACT393302 AMP393299:AMP393302 AWL393299:AWL393302 BGH393299:BGH393302 BQD393299:BQD393302 BZZ393299:BZZ393302 CJV393299:CJV393302 CTR393299:CTR393302 DDN393299:DDN393302 DNJ393299:DNJ393302 DXF393299:DXF393302 EHB393299:EHB393302 EQX393299:EQX393302 FAT393299:FAT393302 FKP393299:FKP393302 FUL393299:FUL393302 GEH393299:GEH393302 GOD393299:GOD393302 GXZ393299:GXZ393302 HHV393299:HHV393302 HRR393299:HRR393302 IBN393299:IBN393302 ILJ393299:ILJ393302 IVF393299:IVF393302 JFB393299:JFB393302 JOX393299:JOX393302 JYT393299:JYT393302 KIP393299:KIP393302 KSL393299:KSL393302 LCH393299:LCH393302 LMD393299:LMD393302 LVZ393299:LVZ393302 MFV393299:MFV393302 MPR393299:MPR393302 MZN393299:MZN393302 NJJ393299:NJJ393302 NTF393299:NTF393302 ODB393299:ODB393302 OMX393299:OMX393302 OWT393299:OWT393302 PGP393299:PGP393302 PQL393299:PQL393302 QAH393299:QAH393302 QKD393299:QKD393302 QTZ393299:QTZ393302 RDV393299:RDV393302 RNR393299:RNR393302 RXN393299:RXN393302 SHJ393299:SHJ393302 SRF393299:SRF393302 TBB393299:TBB393302 TKX393299:TKX393302 TUT393299:TUT393302 UEP393299:UEP393302 UOL393299:UOL393302 UYH393299:UYH393302 VID393299:VID393302 VRZ393299:VRZ393302 WBV393299:WBV393302 WLR393299:WLR393302 WVN393299:WVN393302 F458835:F458838 JB458835:JB458838 SX458835:SX458838 ACT458835:ACT458838 AMP458835:AMP458838 AWL458835:AWL458838 BGH458835:BGH458838 BQD458835:BQD458838 BZZ458835:BZZ458838 CJV458835:CJV458838 CTR458835:CTR458838 DDN458835:DDN458838 DNJ458835:DNJ458838 DXF458835:DXF458838 EHB458835:EHB458838 EQX458835:EQX458838 FAT458835:FAT458838 FKP458835:FKP458838 FUL458835:FUL458838 GEH458835:GEH458838 GOD458835:GOD458838 GXZ458835:GXZ458838 HHV458835:HHV458838 HRR458835:HRR458838 IBN458835:IBN458838 ILJ458835:ILJ458838 IVF458835:IVF458838 JFB458835:JFB458838 JOX458835:JOX458838 JYT458835:JYT458838 KIP458835:KIP458838 KSL458835:KSL458838 LCH458835:LCH458838 LMD458835:LMD458838 LVZ458835:LVZ458838 MFV458835:MFV458838 MPR458835:MPR458838 MZN458835:MZN458838 NJJ458835:NJJ458838 NTF458835:NTF458838 ODB458835:ODB458838 OMX458835:OMX458838 OWT458835:OWT458838 PGP458835:PGP458838 PQL458835:PQL458838 QAH458835:QAH458838 QKD458835:QKD458838 QTZ458835:QTZ458838 RDV458835:RDV458838 RNR458835:RNR458838 RXN458835:RXN458838 SHJ458835:SHJ458838 SRF458835:SRF458838 TBB458835:TBB458838 TKX458835:TKX458838 TUT458835:TUT458838 UEP458835:UEP458838 UOL458835:UOL458838 UYH458835:UYH458838 VID458835:VID458838 VRZ458835:VRZ458838 WBV458835:WBV458838 WLR458835:WLR458838 WVN458835:WVN458838 F524371:F524374 JB524371:JB524374 SX524371:SX524374 ACT524371:ACT524374 AMP524371:AMP524374 AWL524371:AWL524374 BGH524371:BGH524374 BQD524371:BQD524374 BZZ524371:BZZ524374 CJV524371:CJV524374 CTR524371:CTR524374 DDN524371:DDN524374 DNJ524371:DNJ524374 DXF524371:DXF524374 EHB524371:EHB524374 EQX524371:EQX524374 FAT524371:FAT524374 FKP524371:FKP524374 FUL524371:FUL524374 GEH524371:GEH524374 GOD524371:GOD524374 GXZ524371:GXZ524374 HHV524371:HHV524374 HRR524371:HRR524374 IBN524371:IBN524374 ILJ524371:ILJ524374 IVF524371:IVF524374 JFB524371:JFB524374 JOX524371:JOX524374 JYT524371:JYT524374 KIP524371:KIP524374 KSL524371:KSL524374 LCH524371:LCH524374 LMD524371:LMD524374 LVZ524371:LVZ524374 MFV524371:MFV524374 MPR524371:MPR524374 MZN524371:MZN524374 NJJ524371:NJJ524374 NTF524371:NTF524374 ODB524371:ODB524374 OMX524371:OMX524374 OWT524371:OWT524374 PGP524371:PGP524374 PQL524371:PQL524374 QAH524371:QAH524374 QKD524371:QKD524374 QTZ524371:QTZ524374 RDV524371:RDV524374 RNR524371:RNR524374 RXN524371:RXN524374 SHJ524371:SHJ524374 SRF524371:SRF524374 TBB524371:TBB524374 TKX524371:TKX524374 TUT524371:TUT524374 UEP524371:UEP524374 UOL524371:UOL524374 UYH524371:UYH524374 VID524371:VID524374 VRZ524371:VRZ524374 WBV524371:WBV524374 WLR524371:WLR524374 WVN524371:WVN524374 F589907:F589910 JB589907:JB589910 SX589907:SX589910 ACT589907:ACT589910 AMP589907:AMP589910 AWL589907:AWL589910 BGH589907:BGH589910 BQD589907:BQD589910 BZZ589907:BZZ589910 CJV589907:CJV589910 CTR589907:CTR589910 DDN589907:DDN589910 DNJ589907:DNJ589910 DXF589907:DXF589910 EHB589907:EHB589910 EQX589907:EQX589910 FAT589907:FAT589910 FKP589907:FKP589910 FUL589907:FUL589910 GEH589907:GEH589910 GOD589907:GOD589910 GXZ589907:GXZ589910 HHV589907:HHV589910 HRR589907:HRR589910 IBN589907:IBN589910 ILJ589907:ILJ589910 IVF589907:IVF589910 JFB589907:JFB589910 JOX589907:JOX589910 JYT589907:JYT589910 KIP589907:KIP589910 KSL589907:KSL589910 LCH589907:LCH589910 LMD589907:LMD589910 LVZ589907:LVZ589910 MFV589907:MFV589910 MPR589907:MPR589910 MZN589907:MZN589910 NJJ589907:NJJ589910 NTF589907:NTF589910 ODB589907:ODB589910 OMX589907:OMX589910 OWT589907:OWT589910 PGP589907:PGP589910 PQL589907:PQL589910 QAH589907:QAH589910 QKD589907:QKD589910 QTZ589907:QTZ589910 RDV589907:RDV589910 RNR589907:RNR589910 RXN589907:RXN589910 SHJ589907:SHJ589910 SRF589907:SRF589910 TBB589907:TBB589910 TKX589907:TKX589910 TUT589907:TUT589910 UEP589907:UEP589910 UOL589907:UOL589910 UYH589907:UYH589910 VID589907:VID589910 VRZ589907:VRZ589910 WBV589907:WBV589910 WLR589907:WLR589910 WVN589907:WVN589910 F655443:F655446 JB655443:JB655446 SX655443:SX655446 ACT655443:ACT655446 AMP655443:AMP655446 AWL655443:AWL655446 BGH655443:BGH655446 BQD655443:BQD655446 BZZ655443:BZZ655446 CJV655443:CJV655446 CTR655443:CTR655446 DDN655443:DDN655446 DNJ655443:DNJ655446 DXF655443:DXF655446 EHB655443:EHB655446 EQX655443:EQX655446 FAT655443:FAT655446 FKP655443:FKP655446 FUL655443:FUL655446 GEH655443:GEH655446 GOD655443:GOD655446 GXZ655443:GXZ655446 HHV655443:HHV655446 HRR655443:HRR655446 IBN655443:IBN655446 ILJ655443:ILJ655446 IVF655443:IVF655446 JFB655443:JFB655446 JOX655443:JOX655446 JYT655443:JYT655446 KIP655443:KIP655446 KSL655443:KSL655446 LCH655443:LCH655446 LMD655443:LMD655446 LVZ655443:LVZ655446 MFV655443:MFV655446 MPR655443:MPR655446 MZN655443:MZN655446 NJJ655443:NJJ655446 NTF655443:NTF655446 ODB655443:ODB655446 OMX655443:OMX655446 OWT655443:OWT655446 PGP655443:PGP655446 PQL655443:PQL655446 QAH655443:QAH655446 QKD655443:QKD655446 QTZ655443:QTZ655446 RDV655443:RDV655446 RNR655443:RNR655446 RXN655443:RXN655446 SHJ655443:SHJ655446 SRF655443:SRF655446 TBB655443:TBB655446 TKX655443:TKX655446 TUT655443:TUT655446 UEP655443:UEP655446 UOL655443:UOL655446 UYH655443:UYH655446 VID655443:VID655446 VRZ655443:VRZ655446 WBV655443:WBV655446 WLR655443:WLR655446 WVN655443:WVN655446 F720979:F720982 JB720979:JB720982 SX720979:SX720982 ACT720979:ACT720982 AMP720979:AMP720982 AWL720979:AWL720982 BGH720979:BGH720982 BQD720979:BQD720982 BZZ720979:BZZ720982 CJV720979:CJV720982 CTR720979:CTR720982 DDN720979:DDN720982 DNJ720979:DNJ720982 DXF720979:DXF720982 EHB720979:EHB720982 EQX720979:EQX720982 FAT720979:FAT720982 FKP720979:FKP720982 FUL720979:FUL720982 GEH720979:GEH720982 GOD720979:GOD720982 GXZ720979:GXZ720982 HHV720979:HHV720982 HRR720979:HRR720982 IBN720979:IBN720982 ILJ720979:ILJ720982 IVF720979:IVF720982 JFB720979:JFB720982 JOX720979:JOX720982 JYT720979:JYT720982 KIP720979:KIP720982 KSL720979:KSL720982 LCH720979:LCH720982 LMD720979:LMD720982 LVZ720979:LVZ720982 MFV720979:MFV720982 MPR720979:MPR720982 MZN720979:MZN720982 NJJ720979:NJJ720982 NTF720979:NTF720982 ODB720979:ODB720982 OMX720979:OMX720982 OWT720979:OWT720982 PGP720979:PGP720982 PQL720979:PQL720982 QAH720979:QAH720982 QKD720979:QKD720982 QTZ720979:QTZ720982 RDV720979:RDV720982 RNR720979:RNR720982 RXN720979:RXN720982 SHJ720979:SHJ720982 SRF720979:SRF720982 TBB720979:TBB720982 TKX720979:TKX720982 TUT720979:TUT720982 UEP720979:UEP720982 UOL720979:UOL720982 UYH720979:UYH720982 VID720979:VID720982 VRZ720979:VRZ720982 WBV720979:WBV720982 WLR720979:WLR720982 WVN720979:WVN720982 F786515:F786518 JB786515:JB786518 SX786515:SX786518 ACT786515:ACT786518 AMP786515:AMP786518 AWL786515:AWL786518 BGH786515:BGH786518 BQD786515:BQD786518 BZZ786515:BZZ786518 CJV786515:CJV786518 CTR786515:CTR786518 DDN786515:DDN786518 DNJ786515:DNJ786518 DXF786515:DXF786518 EHB786515:EHB786518 EQX786515:EQX786518 FAT786515:FAT786518 FKP786515:FKP786518 FUL786515:FUL786518 GEH786515:GEH786518 GOD786515:GOD786518 GXZ786515:GXZ786518 HHV786515:HHV786518 HRR786515:HRR786518 IBN786515:IBN786518 ILJ786515:ILJ786518 IVF786515:IVF786518 JFB786515:JFB786518 JOX786515:JOX786518 JYT786515:JYT786518 KIP786515:KIP786518 KSL786515:KSL786518 LCH786515:LCH786518 LMD786515:LMD786518 LVZ786515:LVZ786518 MFV786515:MFV786518 MPR786515:MPR786518 MZN786515:MZN786518 NJJ786515:NJJ786518 NTF786515:NTF786518 ODB786515:ODB786518 OMX786515:OMX786518 OWT786515:OWT786518 PGP786515:PGP786518 PQL786515:PQL786518 QAH786515:QAH786518 QKD786515:QKD786518 QTZ786515:QTZ786518 RDV786515:RDV786518 RNR786515:RNR786518 RXN786515:RXN786518 SHJ786515:SHJ786518 SRF786515:SRF786518 TBB786515:TBB786518 TKX786515:TKX786518 TUT786515:TUT786518 UEP786515:UEP786518 UOL786515:UOL786518 UYH786515:UYH786518 VID786515:VID786518 VRZ786515:VRZ786518 WBV786515:WBV786518 WLR786515:WLR786518 WVN786515:WVN786518 F852051:F852054 JB852051:JB852054 SX852051:SX852054 ACT852051:ACT852054 AMP852051:AMP852054 AWL852051:AWL852054 BGH852051:BGH852054 BQD852051:BQD852054 BZZ852051:BZZ852054 CJV852051:CJV852054 CTR852051:CTR852054 DDN852051:DDN852054 DNJ852051:DNJ852054 DXF852051:DXF852054 EHB852051:EHB852054 EQX852051:EQX852054 FAT852051:FAT852054 FKP852051:FKP852054 FUL852051:FUL852054 GEH852051:GEH852054 GOD852051:GOD852054 GXZ852051:GXZ852054 HHV852051:HHV852054 HRR852051:HRR852054 IBN852051:IBN852054 ILJ852051:ILJ852054 IVF852051:IVF852054 JFB852051:JFB852054 JOX852051:JOX852054 JYT852051:JYT852054 KIP852051:KIP852054 KSL852051:KSL852054 LCH852051:LCH852054 LMD852051:LMD852054 LVZ852051:LVZ852054 MFV852051:MFV852054 MPR852051:MPR852054 MZN852051:MZN852054 NJJ852051:NJJ852054 NTF852051:NTF852054 ODB852051:ODB852054 OMX852051:OMX852054 OWT852051:OWT852054 PGP852051:PGP852054 PQL852051:PQL852054 QAH852051:QAH852054 QKD852051:QKD852054 QTZ852051:QTZ852054 RDV852051:RDV852054 RNR852051:RNR852054 RXN852051:RXN852054 SHJ852051:SHJ852054 SRF852051:SRF852054 TBB852051:TBB852054 TKX852051:TKX852054 TUT852051:TUT852054 UEP852051:UEP852054 UOL852051:UOL852054 UYH852051:UYH852054 VID852051:VID852054 VRZ852051:VRZ852054 WBV852051:WBV852054 WLR852051:WLR852054 WVN852051:WVN852054 F917587:F917590 JB917587:JB917590 SX917587:SX917590 ACT917587:ACT917590 AMP917587:AMP917590 AWL917587:AWL917590 BGH917587:BGH917590 BQD917587:BQD917590 BZZ917587:BZZ917590 CJV917587:CJV917590 CTR917587:CTR917590 DDN917587:DDN917590 DNJ917587:DNJ917590 DXF917587:DXF917590 EHB917587:EHB917590 EQX917587:EQX917590 FAT917587:FAT917590 FKP917587:FKP917590 FUL917587:FUL917590 GEH917587:GEH917590 GOD917587:GOD917590 GXZ917587:GXZ917590 HHV917587:HHV917590 HRR917587:HRR917590 IBN917587:IBN917590 ILJ917587:ILJ917590 IVF917587:IVF917590 JFB917587:JFB917590 JOX917587:JOX917590 JYT917587:JYT917590 KIP917587:KIP917590 KSL917587:KSL917590 LCH917587:LCH917590 LMD917587:LMD917590 LVZ917587:LVZ917590 MFV917587:MFV917590 MPR917587:MPR917590 MZN917587:MZN917590 NJJ917587:NJJ917590 NTF917587:NTF917590 ODB917587:ODB917590 OMX917587:OMX917590 OWT917587:OWT917590 PGP917587:PGP917590 PQL917587:PQL917590 QAH917587:QAH917590 QKD917587:QKD917590 QTZ917587:QTZ917590 RDV917587:RDV917590 RNR917587:RNR917590 RXN917587:RXN917590 SHJ917587:SHJ917590 SRF917587:SRF917590 TBB917587:TBB917590 TKX917587:TKX917590 TUT917587:TUT917590 UEP917587:UEP917590 UOL917587:UOL917590 UYH917587:UYH917590 VID917587:VID917590 VRZ917587:VRZ917590 WBV917587:WBV917590 WLR917587:WLR917590 WVN917587:WVN917590 F983123:F983126 JB983123:JB983126 SX983123:SX983126 ACT983123:ACT983126 AMP983123:AMP983126 AWL983123:AWL983126 BGH983123:BGH983126 BQD983123:BQD983126 BZZ983123:BZZ983126 CJV983123:CJV983126 CTR983123:CTR983126 DDN983123:DDN983126 DNJ983123:DNJ983126 DXF983123:DXF983126 EHB983123:EHB983126 EQX983123:EQX983126 FAT983123:FAT983126 FKP983123:FKP983126 FUL983123:FUL983126 GEH983123:GEH983126 GOD983123:GOD983126 GXZ983123:GXZ983126 HHV983123:HHV983126 HRR983123:HRR983126 IBN983123:IBN983126 ILJ983123:ILJ983126 IVF983123:IVF983126 JFB983123:JFB983126 JOX983123:JOX983126 JYT983123:JYT983126 KIP983123:KIP983126 KSL983123:KSL983126 LCH983123:LCH983126 LMD983123:LMD983126 LVZ983123:LVZ983126 MFV983123:MFV983126 MPR983123:MPR983126 MZN983123:MZN983126 NJJ983123:NJJ983126 NTF983123:NTF983126 ODB983123:ODB983126 OMX983123:OMX983126 OWT983123:OWT983126 PGP983123:PGP983126 PQL983123:PQL983126 QAH983123:QAH983126 QKD983123:QKD983126 QTZ983123:QTZ983126 RDV983123:RDV983126 RNR983123:RNR983126 RXN983123:RXN983126 SHJ983123:SHJ983126 SRF983123:SRF983126 TBB983123:TBB983126 TKX983123:TKX983126 TUT983123:TUT983126 UEP983123:UEP983126 UOL983123:UOL983126 UYH983123:UYH983126 VID983123:VID983126 VRZ983123:VRZ983126 WBV983123:WBV983126 WLR983123:WLR983126 WVN983123:WVN983126 C104:E106 IY88:IZ91 SU88:SV91 ACQ88:ACR91 AMM88:AMN91 AWI88:AWJ91 BGE88:BGF91 BQA88:BQB91 BZW88:BZX91 CJS88:CJT91 CTO88:CTP91 DDK88:DDL91 DNG88:DNH91 DXC88:DXD91 EGY88:EGZ91 EQU88:EQV91 FAQ88:FAR91 FKM88:FKN91 FUI88:FUJ91 GEE88:GEF91 GOA88:GOB91 GXW88:GXX91 HHS88:HHT91 HRO88:HRP91 IBK88:IBL91 ILG88:ILH91 IVC88:IVD91 JEY88:JEZ91 JOU88:JOV91 JYQ88:JYR91 KIM88:KIN91 KSI88:KSJ91 LCE88:LCF91 LMA88:LMB91 LVW88:LVX91 MFS88:MFT91 MPO88:MPP91 MZK88:MZL91 NJG88:NJH91 NTC88:NTD91 OCY88:OCZ91 OMU88:OMV91 OWQ88:OWR91 PGM88:PGN91 PQI88:PQJ91 QAE88:QAF91 QKA88:QKB91 QTW88:QTX91 RDS88:RDT91 RNO88:RNP91 RXK88:RXL91 SHG88:SHH91 SRC88:SRD91 TAY88:TAZ91 TKU88:TKV91 TUQ88:TUR91 UEM88:UEN91 UOI88:UOJ91 UYE88:UYF91 VIA88:VIB91 VRW88:VRX91 WBS88:WBT91 WLO88:WLP91 WVK88:WVL91 C65624:D65627 IY65624:IZ65627 SU65624:SV65627 ACQ65624:ACR65627 AMM65624:AMN65627 AWI65624:AWJ65627 BGE65624:BGF65627 BQA65624:BQB65627 BZW65624:BZX65627 CJS65624:CJT65627 CTO65624:CTP65627 DDK65624:DDL65627 DNG65624:DNH65627 DXC65624:DXD65627 EGY65624:EGZ65627 EQU65624:EQV65627 FAQ65624:FAR65627 FKM65624:FKN65627 FUI65624:FUJ65627 GEE65624:GEF65627 GOA65624:GOB65627 GXW65624:GXX65627 HHS65624:HHT65627 HRO65624:HRP65627 IBK65624:IBL65627 ILG65624:ILH65627 IVC65624:IVD65627 JEY65624:JEZ65627 JOU65624:JOV65627 JYQ65624:JYR65627 KIM65624:KIN65627 KSI65624:KSJ65627 LCE65624:LCF65627 LMA65624:LMB65627 LVW65624:LVX65627 MFS65624:MFT65627 MPO65624:MPP65627 MZK65624:MZL65627 NJG65624:NJH65627 NTC65624:NTD65627 OCY65624:OCZ65627 OMU65624:OMV65627 OWQ65624:OWR65627 PGM65624:PGN65627 PQI65624:PQJ65627 QAE65624:QAF65627 QKA65624:QKB65627 QTW65624:QTX65627 RDS65624:RDT65627 RNO65624:RNP65627 RXK65624:RXL65627 SHG65624:SHH65627 SRC65624:SRD65627 TAY65624:TAZ65627 TKU65624:TKV65627 TUQ65624:TUR65627 UEM65624:UEN65627 UOI65624:UOJ65627 UYE65624:UYF65627 VIA65624:VIB65627 VRW65624:VRX65627 WBS65624:WBT65627 WLO65624:WLP65627 WVK65624:WVL65627 C131160:D131163 IY131160:IZ131163 SU131160:SV131163 ACQ131160:ACR131163 AMM131160:AMN131163 AWI131160:AWJ131163 BGE131160:BGF131163 BQA131160:BQB131163 BZW131160:BZX131163 CJS131160:CJT131163 CTO131160:CTP131163 DDK131160:DDL131163 DNG131160:DNH131163 DXC131160:DXD131163 EGY131160:EGZ131163 EQU131160:EQV131163 FAQ131160:FAR131163 FKM131160:FKN131163 FUI131160:FUJ131163 GEE131160:GEF131163 GOA131160:GOB131163 GXW131160:GXX131163 HHS131160:HHT131163 HRO131160:HRP131163 IBK131160:IBL131163 ILG131160:ILH131163 IVC131160:IVD131163 JEY131160:JEZ131163 JOU131160:JOV131163 JYQ131160:JYR131163 KIM131160:KIN131163 KSI131160:KSJ131163 LCE131160:LCF131163 LMA131160:LMB131163 LVW131160:LVX131163 MFS131160:MFT131163 MPO131160:MPP131163 MZK131160:MZL131163 NJG131160:NJH131163 NTC131160:NTD131163 OCY131160:OCZ131163 OMU131160:OMV131163 OWQ131160:OWR131163 PGM131160:PGN131163 PQI131160:PQJ131163 QAE131160:QAF131163 QKA131160:QKB131163 QTW131160:QTX131163 RDS131160:RDT131163 RNO131160:RNP131163 RXK131160:RXL131163 SHG131160:SHH131163 SRC131160:SRD131163 TAY131160:TAZ131163 TKU131160:TKV131163 TUQ131160:TUR131163 UEM131160:UEN131163 UOI131160:UOJ131163 UYE131160:UYF131163 VIA131160:VIB131163 VRW131160:VRX131163 WBS131160:WBT131163 WLO131160:WLP131163 WVK131160:WVL131163 C196696:D196699 IY196696:IZ196699 SU196696:SV196699 ACQ196696:ACR196699 AMM196696:AMN196699 AWI196696:AWJ196699 BGE196696:BGF196699 BQA196696:BQB196699 BZW196696:BZX196699 CJS196696:CJT196699 CTO196696:CTP196699 DDK196696:DDL196699 DNG196696:DNH196699 DXC196696:DXD196699 EGY196696:EGZ196699 EQU196696:EQV196699 FAQ196696:FAR196699 FKM196696:FKN196699 FUI196696:FUJ196699 GEE196696:GEF196699 GOA196696:GOB196699 GXW196696:GXX196699 HHS196696:HHT196699 HRO196696:HRP196699 IBK196696:IBL196699 ILG196696:ILH196699 IVC196696:IVD196699 JEY196696:JEZ196699 JOU196696:JOV196699 JYQ196696:JYR196699 KIM196696:KIN196699 KSI196696:KSJ196699 LCE196696:LCF196699 LMA196696:LMB196699 LVW196696:LVX196699 MFS196696:MFT196699 MPO196696:MPP196699 MZK196696:MZL196699 NJG196696:NJH196699 NTC196696:NTD196699 OCY196696:OCZ196699 OMU196696:OMV196699 OWQ196696:OWR196699 PGM196696:PGN196699 PQI196696:PQJ196699 QAE196696:QAF196699 QKA196696:QKB196699 QTW196696:QTX196699 RDS196696:RDT196699 RNO196696:RNP196699 RXK196696:RXL196699 SHG196696:SHH196699 SRC196696:SRD196699 TAY196696:TAZ196699 TKU196696:TKV196699 TUQ196696:TUR196699 UEM196696:UEN196699 UOI196696:UOJ196699 UYE196696:UYF196699 VIA196696:VIB196699 VRW196696:VRX196699 WBS196696:WBT196699 WLO196696:WLP196699 WVK196696:WVL196699 C262232:D262235 IY262232:IZ262235 SU262232:SV262235 ACQ262232:ACR262235 AMM262232:AMN262235 AWI262232:AWJ262235 BGE262232:BGF262235 BQA262232:BQB262235 BZW262232:BZX262235 CJS262232:CJT262235 CTO262232:CTP262235 DDK262232:DDL262235 DNG262232:DNH262235 DXC262232:DXD262235 EGY262232:EGZ262235 EQU262232:EQV262235 FAQ262232:FAR262235 FKM262232:FKN262235 FUI262232:FUJ262235 GEE262232:GEF262235 GOA262232:GOB262235 GXW262232:GXX262235 HHS262232:HHT262235 HRO262232:HRP262235 IBK262232:IBL262235 ILG262232:ILH262235 IVC262232:IVD262235 JEY262232:JEZ262235 JOU262232:JOV262235 JYQ262232:JYR262235 KIM262232:KIN262235 KSI262232:KSJ262235 LCE262232:LCF262235 LMA262232:LMB262235 LVW262232:LVX262235 MFS262232:MFT262235 MPO262232:MPP262235 MZK262232:MZL262235 NJG262232:NJH262235 NTC262232:NTD262235 OCY262232:OCZ262235 OMU262232:OMV262235 OWQ262232:OWR262235 PGM262232:PGN262235 PQI262232:PQJ262235 QAE262232:QAF262235 QKA262232:QKB262235 QTW262232:QTX262235 RDS262232:RDT262235 RNO262232:RNP262235 RXK262232:RXL262235 SHG262232:SHH262235 SRC262232:SRD262235 TAY262232:TAZ262235 TKU262232:TKV262235 TUQ262232:TUR262235 UEM262232:UEN262235 UOI262232:UOJ262235 UYE262232:UYF262235 VIA262232:VIB262235 VRW262232:VRX262235 WBS262232:WBT262235 WLO262232:WLP262235 WVK262232:WVL262235 C327768:D327771 IY327768:IZ327771 SU327768:SV327771 ACQ327768:ACR327771 AMM327768:AMN327771 AWI327768:AWJ327771 BGE327768:BGF327771 BQA327768:BQB327771 BZW327768:BZX327771 CJS327768:CJT327771 CTO327768:CTP327771 DDK327768:DDL327771 DNG327768:DNH327771 DXC327768:DXD327771 EGY327768:EGZ327771 EQU327768:EQV327771 FAQ327768:FAR327771 FKM327768:FKN327771 FUI327768:FUJ327771 GEE327768:GEF327771 GOA327768:GOB327771 GXW327768:GXX327771 HHS327768:HHT327771 HRO327768:HRP327771 IBK327768:IBL327771 ILG327768:ILH327771 IVC327768:IVD327771 JEY327768:JEZ327771 JOU327768:JOV327771 JYQ327768:JYR327771 KIM327768:KIN327771 KSI327768:KSJ327771 LCE327768:LCF327771 LMA327768:LMB327771 LVW327768:LVX327771 MFS327768:MFT327771 MPO327768:MPP327771 MZK327768:MZL327771 NJG327768:NJH327771 NTC327768:NTD327771 OCY327768:OCZ327771 OMU327768:OMV327771 OWQ327768:OWR327771 PGM327768:PGN327771 PQI327768:PQJ327771 QAE327768:QAF327771 QKA327768:QKB327771 QTW327768:QTX327771 RDS327768:RDT327771 RNO327768:RNP327771 RXK327768:RXL327771 SHG327768:SHH327771 SRC327768:SRD327771 TAY327768:TAZ327771 TKU327768:TKV327771 TUQ327768:TUR327771 UEM327768:UEN327771 UOI327768:UOJ327771 UYE327768:UYF327771 VIA327768:VIB327771 VRW327768:VRX327771 WBS327768:WBT327771 WLO327768:WLP327771 WVK327768:WVL327771 C393304:D393307 IY393304:IZ393307 SU393304:SV393307 ACQ393304:ACR393307 AMM393304:AMN393307 AWI393304:AWJ393307 BGE393304:BGF393307 BQA393304:BQB393307 BZW393304:BZX393307 CJS393304:CJT393307 CTO393304:CTP393307 DDK393304:DDL393307 DNG393304:DNH393307 DXC393304:DXD393307 EGY393304:EGZ393307 EQU393304:EQV393307 FAQ393304:FAR393307 FKM393304:FKN393307 FUI393304:FUJ393307 GEE393304:GEF393307 GOA393304:GOB393307 GXW393304:GXX393307 HHS393304:HHT393307 HRO393304:HRP393307 IBK393304:IBL393307 ILG393304:ILH393307 IVC393304:IVD393307 JEY393304:JEZ393307 JOU393304:JOV393307 JYQ393304:JYR393307 KIM393304:KIN393307 KSI393304:KSJ393307 LCE393304:LCF393307 LMA393304:LMB393307 LVW393304:LVX393307 MFS393304:MFT393307 MPO393304:MPP393307 MZK393304:MZL393307 NJG393304:NJH393307 NTC393304:NTD393307 OCY393304:OCZ393307 OMU393304:OMV393307 OWQ393304:OWR393307 PGM393304:PGN393307 PQI393304:PQJ393307 QAE393304:QAF393307 QKA393304:QKB393307 QTW393304:QTX393307 RDS393304:RDT393307 RNO393304:RNP393307 RXK393304:RXL393307 SHG393304:SHH393307 SRC393304:SRD393307 TAY393304:TAZ393307 TKU393304:TKV393307 TUQ393304:TUR393307 UEM393304:UEN393307 UOI393304:UOJ393307 UYE393304:UYF393307 VIA393304:VIB393307 VRW393304:VRX393307 WBS393304:WBT393307 WLO393304:WLP393307 WVK393304:WVL393307 C458840:D458843 IY458840:IZ458843 SU458840:SV458843 ACQ458840:ACR458843 AMM458840:AMN458843 AWI458840:AWJ458843 BGE458840:BGF458843 BQA458840:BQB458843 BZW458840:BZX458843 CJS458840:CJT458843 CTO458840:CTP458843 DDK458840:DDL458843 DNG458840:DNH458843 DXC458840:DXD458843 EGY458840:EGZ458843 EQU458840:EQV458843 FAQ458840:FAR458843 FKM458840:FKN458843 FUI458840:FUJ458843 GEE458840:GEF458843 GOA458840:GOB458843 GXW458840:GXX458843 HHS458840:HHT458843 HRO458840:HRP458843 IBK458840:IBL458843 ILG458840:ILH458843 IVC458840:IVD458843 JEY458840:JEZ458843 JOU458840:JOV458843 JYQ458840:JYR458843 KIM458840:KIN458843 KSI458840:KSJ458843 LCE458840:LCF458843 LMA458840:LMB458843 LVW458840:LVX458843 MFS458840:MFT458843 MPO458840:MPP458843 MZK458840:MZL458843 NJG458840:NJH458843 NTC458840:NTD458843 OCY458840:OCZ458843 OMU458840:OMV458843 OWQ458840:OWR458843 PGM458840:PGN458843 PQI458840:PQJ458843 QAE458840:QAF458843 QKA458840:QKB458843 QTW458840:QTX458843 RDS458840:RDT458843 RNO458840:RNP458843 RXK458840:RXL458843 SHG458840:SHH458843 SRC458840:SRD458843 TAY458840:TAZ458843 TKU458840:TKV458843 TUQ458840:TUR458843 UEM458840:UEN458843 UOI458840:UOJ458843 UYE458840:UYF458843 VIA458840:VIB458843 VRW458840:VRX458843 WBS458840:WBT458843 WLO458840:WLP458843 WVK458840:WVL458843 C524376:D524379 IY524376:IZ524379 SU524376:SV524379 ACQ524376:ACR524379 AMM524376:AMN524379 AWI524376:AWJ524379 BGE524376:BGF524379 BQA524376:BQB524379 BZW524376:BZX524379 CJS524376:CJT524379 CTO524376:CTP524379 DDK524376:DDL524379 DNG524376:DNH524379 DXC524376:DXD524379 EGY524376:EGZ524379 EQU524376:EQV524379 FAQ524376:FAR524379 FKM524376:FKN524379 FUI524376:FUJ524379 GEE524376:GEF524379 GOA524376:GOB524379 GXW524376:GXX524379 HHS524376:HHT524379 HRO524376:HRP524379 IBK524376:IBL524379 ILG524376:ILH524379 IVC524376:IVD524379 JEY524376:JEZ524379 JOU524376:JOV524379 JYQ524376:JYR524379 KIM524376:KIN524379 KSI524376:KSJ524379 LCE524376:LCF524379 LMA524376:LMB524379 LVW524376:LVX524379 MFS524376:MFT524379 MPO524376:MPP524379 MZK524376:MZL524379 NJG524376:NJH524379 NTC524376:NTD524379 OCY524376:OCZ524379 OMU524376:OMV524379 OWQ524376:OWR524379 PGM524376:PGN524379 PQI524376:PQJ524379 QAE524376:QAF524379 QKA524376:QKB524379 QTW524376:QTX524379 RDS524376:RDT524379 RNO524376:RNP524379 RXK524376:RXL524379 SHG524376:SHH524379 SRC524376:SRD524379 TAY524376:TAZ524379 TKU524376:TKV524379 TUQ524376:TUR524379 UEM524376:UEN524379 UOI524376:UOJ524379 UYE524376:UYF524379 VIA524376:VIB524379 VRW524376:VRX524379 WBS524376:WBT524379 WLO524376:WLP524379 WVK524376:WVL524379 C589912:D589915 IY589912:IZ589915 SU589912:SV589915 ACQ589912:ACR589915 AMM589912:AMN589915 AWI589912:AWJ589915 BGE589912:BGF589915 BQA589912:BQB589915 BZW589912:BZX589915 CJS589912:CJT589915 CTO589912:CTP589915 DDK589912:DDL589915 DNG589912:DNH589915 DXC589912:DXD589915 EGY589912:EGZ589915 EQU589912:EQV589915 FAQ589912:FAR589915 FKM589912:FKN589915 FUI589912:FUJ589915 GEE589912:GEF589915 GOA589912:GOB589915 GXW589912:GXX589915 HHS589912:HHT589915 HRO589912:HRP589915 IBK589912:IBL589915 ILG589912:ILH589915 IVC589912:IVD589915 JEY589912:JEZ589915 JOU589912:JOV589915 JYQ589912:JYR589915 KIM589912:KIN589915 KSI589912:KSJ589915 LCE589912:LCF589915 LMA589912:LMB589915 LVW589912:LVX589915 MFS589912:MFT589915 MPO589912:MPP589915 MZK589912:MZL589915 NJG589912:NJH589915 NTC589912:NTD589915 OCY589912:OCZ589915 OMU589912:OMV589915 OWQ589912:OWR589915 PGM589912:PGN589915 PQI589912:PQJ589915 QAE589912:QAF589915 QKA589912:QKB589915 QTW589912:QTX589915 RDS589912:RDT589915 RNO589912:RNP589915 RXK589912:RXL589915 SHG589912:SHH589915 SRC589912:SRD589915 TAY589912:TAZ589915 TKU589912:TKV589915 TUQ589912:TUR589915 UEM589912:UEN589915 UOI589912:UOJ589915 UYE589912:UYF589915 VIA589912:VIB589915 VRW589912:VRX589915 WBS589912:WBT589915 WLO589912:WLP589915 WVK589912:WVL589915 C655448:D655451 IY655448:IZ655451 SU655448:SV655451 ACQ655448:ACR655451 AMM655448:AMN655451 AWI655448:AWJ655451 BGE655448:BGF655451 BQA655448:BQB655451 BZW655448:BZX655451 CJS655448:CJT655451 CTO655448:CTP655451 DDK655448:DDL655451 DNG655448:DNH655451 DXC655448:DXD655451 EGY655448:EGZ655451 EQU655448:EQV655451 FAQ655448:FAR655451 FKM655448:FKN655451 FUI655448:FUJ655451 GEE655448:GEF655451 GOA655448:GOB655451 GXW655448:GXX655451 HHS655448:HHT655451 HRO655448:HRP655451 IBK655448:IBL655451 ILG655448:ILH655451 IVC655448:IVD655451 JEY655448:JEZ655451 JOU655448:JOV655451 JYQ655448:JYR655451 KIM655448:KIN655451 KSI655448:KSJ655451 LCE655448:LCF655451 LMA655448:LMB655451 LVW655448:LVX655451 MFS655448:MFT655451 MPO655448:MPP655451 MZK655448:MZL655451 NJG655448:NJH655451 NTC655448:NTD655451 OCY655448:OCZ655451 OMU655448:OMV655451 OWQ655448:OWR655451 PGM655448:PGN655451 PQI655448:PQJ655451 QAE655448:QAF655451 QKA655448:QKB655451 QTW655448:QTX655451 RDS655448:RDT655451 RNO655448:RNP655451 RXK655448:RXL655451 SHG655448:SHH655451 SRC655448:SRD655451 TAY655448:TAZ655451 TKU655448:TKV655451 TUQ655448:TUR655451 UEM655448:UEN655451 UOI655448:UOJ655451 UYE655448:UYF655451 VIA655448:VIB655451 VRW655448:VRX655451 WBS655448:WBT655451 WLO655448:WLP655451 WVK655448:WVL655451 C720984:D720987 IY720984:IZ720987 SU720984:SV720987 ACQ720984:ACR720987 AMM720984:AMN720987 AWI720984:AWJ720987 BGE720984:BGF720987 BQA720984:BQB720987 BZW720984:BZX720987 CJS720984:CJT720987 CTO720984:CTP720987 DDK720984:DDL720987 DNG720984:DNH720987 DXC720984:DXD720987 EGY720984:EGZ720987 EQU720984:EQV720987 FAQ720984:FAR720987 FKM720984:FKN720987 FUI720984:FUJ720987 GEE720984:GEF720987 GOA720984:GOB720987 GXW720984:GXX720987 HHS720984:HHT720987 HRO720984:HRP720987 IBK720984:IBL720987 ILG720984:ILH720987 IVC720984:IVD720987 JEY720984:JEZ720987 JOU720984:JOV720987 JYQ720984:JYR720987 KIM720984:KIN720987 KSI720984:KSJ720987 LCE720984:LCF720987 LMA720984:LMB720987 LVW720984:LVX720987 MFS720984:MFT720987 MPO720984:MPP720987 MZK720984:MZL720987 NJG720984:NJH720987 NTC720984:NTD720987 OCY720984:OCZ720987 OMU720984:OMV720987 OWQ720984:OWR720987 PGM720984:PGN720987 PQI720984:PQJ720987 QAE720984:QAF720987 QKA720984:QKB720987 QTW720984:QTX720987 RDS720984:RDT720987 RNO720984:RNP720987 RXK720984:RXL720987 SHG720984:SHH720987 SRC720984:SRD720987 TAY720984:TAZ720987 TKU720984:TKV720987 TUQ720984:TUR720987 UEM720984:UEN720987 UOI720984:UOJ720987 UYE720984:UYF720987 VIA720984:VIB720987 VRW720984:VRX720987 WBS720984:WBT720987 WLO720984:WLP720987 WVK720984:WVL720987 C786520:D786523 IY786520:IZ786523 SU786520:SV786523 ACQ786520:ACR786523 AMM786520:AMN786523 AWI786520:AWJ786523 BGE786520:BGF786523 BQA786520:BQB786523 BZW786520:BZX786523 CJS786520:CJT786523 CTO786520:CTP786523 DDK786520:DDL786523 DNG786520:DNH786523 DXC786520:DXD786523 EGY786520:EGZ786523 EQU786520:EQV786523 FAQ786520:FAR786523 FKM786520:FKN786523 FUI786520:FUJ786523 GEE786520:GEF786523 GOA786520:GOB786523 GXW786520:GXX786523 HHS786520:HHT786523 HRO786520:HRP786523 IBK786520:IBL786523 ILG786520:ILH786523 IVC786520:IVD786523 JEY786520:JEZ786523 JOU786520:JOV786523 JYQ786520:JYR786523 KIM786520:KIN786523 KSI786520:KSJ786523 LCE786520:LCF786523 LMA786520:LMB786523 LVW786520:LVX786523 MFS786520:MFT786523 MPO786520:MPP786523 MZK786520:MZL786523 NJG786520:NJH786523 NTC786520:NTD786523 OCY786520:OCZ786523 OMU786520:OMV786523 OWQ786520:OWR786523 PGM786520:PGN786523 PQI786520:PQJ786523 QAE786520:QAF786523 QKA786520:QKB786523 QTW786520:QTX786523 RDS786520:RDT786523 RNO786520:RNP786523 RXK786520:RXL786523 SHG786520:SHH786523 SRC786520:SRD786523 TAY786520:TAZ786523 TKU786520:TKV786523 TUQ786520:TUR786523 UEM786520:UEN786523 UOI786520:UOJ786523 UYE786520:UYF786523 VIA786520:VIB786523 VRW786520:VRX786523 WBS786520:WBT786523 WLO786520:WLP786523 WVK786520:WVL786523 C852056:D852059 IY852056:IZ852059 SU852056:SV852059 ACQ852056:ACR852059 AMM852056:AMN852059 AWI852056:AWJ852059 BGE852056:BGF852059 BQA852056:BQB852059 BZW852056:BZX852059 CJS852056:CJT852059 CTO852056:CTP852059 DDK852056:DDL852059 DNG852056:DNH852059 DXC852056:DXD852059 EGY852056:EGZ852059 EQU852056:EQV852059 FAQ852056:FAR852059 FKM852056:FKN852059 FUI852056:FUJ852059 GEE852056:GEF852059 GOA852056:GOB852059 GXW852056:GXX852059 HHS852056:HHT852059 HRO852056:HRP852059 IBK852056:IBL852059 ILG852056:ILH852059 IVC852056:IVD852059 JEY852056:JEZ852059 JOU852056:JOV852059 JYQ852056:JYR852059 KIM852056:KIN852059 KSI852056:KSJ852059 LCE852056:LCF852059 LMA852056:LMB852059 LVW852056:LVX852059 MFS852056:MFT852059 MPO852056:MPP852059 MZK852056:MZL852059 NJG852056:NJH852059 NTC852056:NTD852059 OCY852056:OCZ852059 OMU852056:OMV852059 OWQ852056:OWR852059 PGM852056:PGN852059 PQI852056:PQJ852059 QAE852056:QAF852059 QKA852056:QKB852059 QTW852056:QTX852059 RDS852056:RDT852059 RNO852056:RNP852059 RXK852056:RXL852059 SHG852056:SHH852059 SRC852056:SRD852059 TAY852056:TAZ852059 TKU852056:TKV852059 TUQ852056:TUR852059 UEM852056:UEN852059 UOI852056:UOJ852059 UYE852056:UYF852059 VIA852056:VIB852059 VRW852056:VRX852059 WBS852056:WBT852059 WLO852056:WLP852059 WVK852056:WVL852059 C917592:D917595 IY917592:IZ917595 SU917592:SV917595 ACQ917592:ACR917595 AMM917592:AMN917595 AWI917592:AWJ917595 BGE917592:BGF917595 BQA917592:BQB917595 BZW917592:BZX917595 CJS917592:CJT917595 CTO917592:CTP917595 DDK917592:DDL917595 DNG917592:DNH917595 DXC917592:DXD917595 EGY917592:EGZ917595 EQU917592:EQV917595 FAQ917592:FAR917595 FKM917592:FKN917595 FUI917592:FUJ917595 GEE917592:GEF917595 GOA917592:GOB917595 GXW917592:GXX917595 HHS917592:HHT917595 HRO917592:HRP917595 IBK917592:IBL917595 ILG917592:ILH917595 IVC917592:IVD917595 JEY917592:JEZ917595 JOU917592:JOV917595 JYQ917592:JYR917595 KIM917592:KIN917595 KSI917592:KSJ917595 LCE917592:LCF917595 LMA917592:LMB917595 LVW917592:LVX917595 MFS917592:MFT917595 MPO917592:MPP917595 MZK917592:MZL917595 NJG917592:NJH917595 NTC917592:NTD917595 OCY917592:OCZ917595 OMU917592:OMV917595 OWQ917592:OWR917595 PGM917592:PGN917595 PQI917592:PQJ917595 QAE917592:QAF917595 QKA917592:QKB917595 QTW917592:QTX917595 RDS917592:RDT917595 RNO917592:RNP917595 RXK917592:RXL917595 SHG917592:SHH917595 SRC917592:SRD917595 TAY917592:TAZ917595 TKU917592:TKV917595 TUQ917592:TUR917595 UEM917592:UEN917595 UOI917592:UOJ917595 UYE917592:UYF917595 VIA917592:VIB917595 VRW917592:VRX917595 WBS917592:WBT917595 WLO917592:WLP917595 WVK917592:WVL917595 C983128:D983131 IY983128:IZ983131 SU983128:SV983131 ACQ983128:ACR983131 AMM983128:AMN983131 AWI983128:AWJ983131 BGE983128:BGF983131 BQA983128:BQB983131 BZW983128:BZX983131 CJS983128:CJT983131 CTO983128:CTP983131 DDK983128:DDL983131 DNG983128:DNH983131 DXC983128:DXD983131 EGY983128:EGZ983131 EQU983128:EQV983131 FAQ983128:FAR983131 FKM983128:FKN983131 FUI983128:FUJ983131 GEE983128:GEF983131 GOA983128:GOB983131 GXW983128:GXX983131 HHS983128:HHT983131 HRO983128:HRP983131 IBK983128:IBL983131 ILG983128:ILH983131 IVC983128:IVD983131 JEY983128:JEZ983131 JOU983128:JOV983131 JYQ983128:JYR983131 KIM983128:KIN983131 KSI983128:KSJ983131 LCE983128:LCF983131 LMA983128:LMB983131 LVW983128:LVX983131 MFS983128:MFT983131 MPO983128:MPP983131 MZK983128:MZL983131 NJG983128:NJH983131 NTC983128:NTD983131 OCY983128:OCZ983131 OMU983128:OMV983131 OWQ983128:OWR983131 PGM983128:PGN983131 PQI983128:PQJ983131 QAE983128:QAF983131 QKA983128:QKB983131 QTW983128:QTX983131 RDS983128:RDT983131 RNO983128:RNP983131 RXK983128:RXL983131 SHG983128:SHH983131 SRC983128:SRD983131 TAY983128:TAZ983131 TKU983128:TKV983131 TUQ983128:TUR983131 UEM983128:UEN983131 UOI983128:UOJ983131 UYE983128:UYF983131 VIA983128:VIB983131 VRW983128:VRX983131 WBS983128:WBT983131 WLO983128:WLP983131 WVK983128:WVL983131 F88:F91 JB88:JB91 SX88:SX91 ACT88:ACT91 AMP88:AMP91 AWL88:AWL91 BGH88:BGH91 BQD88:BQD91 BZZ88:BZZ91 CJV88:CJV91 CTR88:CTR91 DDN88:DDN91 DNJ88:DNJ91 DXF88:DXF91 EHB88:EHB91 EQX88:EQX91 FAT88:FAT91 FKP88:FKP91 FUL88:FUL91 GEH88:GEH91 GOD88:GOD91 GXZ88:GXZ91 HHV88:HHV91 HRR88:HRR91 IBN88:IBN91 ILJ88:ILJ91 IVF88:IVF91 JFB88:JFB91 JOX88:JOX91 JYT88:JYT91 KIP88:KIP91 KSL88:KSL91 LCH88:LCH91 LMD88:LMD91 LVZ88:LVZ91 MFV88:MFV91 MPR88:MPR91 MZN88:MZN91 NJJ88:NJJ91 NTF88:NTF91 ODB88:ODB91 OMX88:OMX91 OWT88:OWT91 PGP88:PGP91 PQL88:PQL91 QAH88:QAH91 QKD88:QKD91 QTZ88:QTZ91 RDV88:RDV91 RNR88:RNR91 RXN88:RXN91 SHJ88:SHJ91 SRF88:SRF91 TBB88:TBB91 TKX88:TKX91 TUT88:TUT91 UEP88:UEP91 UOL88:UOL91 UYH88:UYH91 VID88:VID91 VRZ88:VRZ91 WBV88:WBV91 WLR88:WLR91 WVN88:WVN91 F65624:F65627 JB65624:JB65627 SX65624:SX65627 ACT65624:ACT65627 AMP65624:AMP65627 AWL65624:AWL65627 BGH65624:BGH65627 BQD65624:BQD65627 BZZ65624:BZZ65627 CJV65624:CJV65627 CTR65624:CTR65627 DDN65624:DDN65627 DNJ65624:DNJ65627 DXF65624:DXF65627 EHB65624:EHB65627 EQX65624:EQX65627 FAT65624:FAT65627 FKP65624:FKP65627 FUL65624:FUL65627 GEH65624:GEH65627 GOD65624:GOD65627 GXZ65624:GXZ65627 HHV65624:HHV65627 HRR65624:HRR65627 IBN65624:IBN65627 ILJ65624:ILJ65627 IVF65624:IVF65627 JFB65624:JFB65627 JOX65624:JOX65627 JYT65624:JYT65627 KIP65624:KIP65627 KSL65624:KSL65627 LCH65624:LCH65627 LMD65624:LMD65627 LVZ65624:LVZ65627 MFV65624:MFV65627 MPR65624:MPR65627 MZN65624:MZN65627 NJJ65624:NJJ65627 NTF65624:NTF65627 ODB65624:ODB65627 OMX65624:OMX65627 OWT65624:OWT65627 PGP65624:PGP65627 PQL65624:PQL65627 QAH65624:QAH65627 QKD65624:QKD65627 QTZ65624:QTZ65627 RDV65624:RDV65627 RNR65624:RNR65627 RXN65624:RXN65627 SHJ65624:SHJ65627 SRF65624:SRF65627 TBB65624:TBB65627 TKX65624:TKX65627 TUT65624:TUT65627 UEP65624:UEP65627 UOL65624:UOL65627 UYH65624:UYH65627 VID65624:VID65627 VRZ65624:VRZ65627 WBV65624:WBV65627 WLR65624:WLR65627 WVN65624:WVN65627 F131160:F131163 JB131160:JB131163 SX131160:SX131163 ACT131160:ACT131163 AMP131160:AMP131163 AWL131160:AWL131163 BGH131160:BGH131163 BQD131160:BQD131163 BZZ131160:BZZ131163 CJV131160:CJV131163 CTR131160:CTR131163 DDN131160:DDN131163 DNJ131160:DNJ131163 DXF131160:DXF131163 EHB131160:EHB131163 EQX131160:EQX131163 FAT131160:FAT131163 FKP131160:FKP131163 FUL131160:FUL131163 GEH131160:GEH131163 GOD131160:GOD131163 GXZ131160:GXZ131163 HHV131160:HHV131163 HRR131160:HRR131163 IBN131160:IBN131163 ILJ131160:ILJ131163 IVF131160:IVF131163 JFB131160:JFB131163 JOX131160:JOX131163 JYT131160:JYT131163 KIP131160:KIP131163 KSL131160:KSL131163 LCH131160:LCH131163 LMD131160:LMD131163 LVZ131160:LVZ131163 MFV131160:MFV131163 MPR131160:MPR131163 MZN131160:MZN131163 NJJ131160:NJJ131163 NTF131160:NTF131163 ODB131160:ODB131163 OMX131160:OMX131163 OWT131160:OWT131163 PGP131160:PGP131163 PQL131160:PQL131163 QAH131160:QAH131163 QKD131160:QKD131163 QTZ131160:QTZ131163 RDV131160:RDV131163 RNR131160:RNR131163 RXN131160:RXN131163 SHJ131160:SHJ131163 SRF131160:SRF131163 TBB131160:TBB131163 TKX131160:TKX131163 TUT131160:TUT131163 UEP131160:UEP131163 UOL131160:UOL131163 UYH131160:UYH131163 VID131160:VID131163 VRZ131160:VRZ131163 WBV131160:WBV131163 WLR131160:WLR131163 WVN131160:WVN131163 F196696:F196699 JB196696:JB196699 SX196696:SX196699 ACT196696:ACT196699 AMP196696:AMP196699 AWL196696:AWL196699 BGH196696:BGH196699 BQD196696:BQD196699 BZZ196696:BZZ196699 CJV196696:CJV196699 CTR196696:CTR196699 DDN196696:DDN196699 DNJ196696:DNJ196699 DXF196696:DXF196699 EHB196696:EHB196699 EQX196696:EQX196699 FAT196696:FAT196699 FKP196696:FKP196699 FUL196696:FUL196699 GEH196696:GEH196699 GOD196696:GOD196699 GXZ196696:GXZ196699 HHV196696:HHV196699 HRR196696:HRR196699 IBN196696:IBN196699 ILJ196696:ILJ196699 IVF196696:IVF196699 JFB196696:JFB196699 JOX196696:JOX196699 JYT196696:JYT196699 KIP196696:KIP196699 KSL196696:KSL196699 LCH196696:LCH196699 LMD196696:LMD196699 LVZ196696:LVZ196699 MFV196696:MFV196699 MPR196696:MPR196699 MZN196696:MZN196699 NJJ196696:NJJ196699 NTF196696:NTF196699 ODB196696:ODB196699 OMX196696:OMX196699 OWT196696:OWT196699 PGP196696:PGP196699 PQL196696:PQL196699 QAH196696:QAH196699 QKD196696:QKD196699 QTZ196696:QTZ196699 RDV196696:RDV196699 RNR196696:RNR196699 RXN196696:RXN196699 SHJ196696:SHJ196699 SRF196696:SRF196699 TBB196696:TBB196699 TKX196696:TKX196699 TUT196696:TUT196699 UEP196696:UEP196699 UOL196696:UOL196699 UYH196696:UYH196699 VID196696:VID196699 VRZ196696:VRZ196699 WBV196696:WBV196699 WLR196696:WLR196699 WVN196696:WVN196699 F262232:F262235 JB262232:JB262235 SX262232:SX262235 ACT262232:ACT262235 AMP262232:AMP262235 AWL262232:AWL262235 BGH262232:BGH262235 BQD262232:BQD262235 BZZ262232:BZZ262235 CJV262232:CJV262235 CTR262232:CTR262235 DDN262232:DDN262235 DNJ262232:DNJ262235 DXF262232:DXF262235 EHB262232:EHB262235 EQX262232:EQX262235 FAT262232:FAT262235 FKP262232:FKP262235 FUL262232:FUL262235 GEH262232:GEH262235 GOD262232:GOD262235 GXZ262232:GXZ262235 HHV262232:HHV262235 HRR262232:HRR262235 IBN262232:IBN262235 ILJ262232:ILJ262235 IVF262232:IVF262235 JFB262232:JFB262235 JOX262232:JOX262235 JYT262232:JYT262235 KIP262232:KIP262235 KSL262232:KSL262235 LCH262232:LCH262235 LMD262232:LMD262235 LVZ262232:LVZ262235 MFV262232:MFV262235 MPR262232:MPR262235 MZN262232:MZN262235 NJJ262232:NJJ262235 NTF262232:NTF262235 ODB262232:ODB262235 OMX262232:OMX262235 OWT262232:OWT262235 PGP262232:PGP262235 PQL262232:PQL262235 QAH262232:QAH262235 QKD262232:QKD262235 QTZ262232:QTZ262235 RDV262232:RDV262235 RNR262232:RNR262235 RXN262232:RXN262235 SHJ262232:SHJ262235 SRF262232:SRF262235 TBB262232:TBB262235 TKX262232:TKX262235 TUT262232:TUT262235 UEP262232:UEP262235 UOL262232:UOL262235 UYH262232:UYH262235 VID262232:VID262235 VRZ262232:VRZ262235 WBV262232:WBV262235 WLR262232:WLR262235 WVN262232:WVN262235 F327768:F327771 JB327768:JB327771 SX327768:SX327771 ACT327768:ACT327771 AMP327768:AMP327771 AWL327768:AWL327771 BGH327768:BGH327771 BQD327768:BQD327771 BZZ327768:BZZ327771 CJV327768:CJV327771 CTR327768:CTR327771 DDN327768:DDN327771 DNJ327768:DNJ327771 DXF327768:DXF327771 EHB327768:EHB327771 EQX327768:EQX327771 FAT327768:FAT327771 FKP327768:FKP327771 FUL327768:FUL327771 GEH327768:GEH327771 GOD327768:GOD327771 GXZ327768:GXZ327771 HHV327768:HHV327771 HRR327768:HRR327771 IBN327768:IBN327771 ILJ327768:ILJ327771 IVF327768:IVF327771 JFB327768:JFB327771 JOX327768:JOX327771 JYT327768:JYT327771 KIP327768:KIP327771 KSL327768:KSL327771 LCH327768:LCH327771 LMD327768:LMD327771 LVZ327768:LVZ327771 MFV327768:MFV327771 MPR327768:MPR327771 MZN327768:MZN327771 NJJ327768:NJJ327771 NTF327768:NTF327771 ODB327768:ODB327771 OMX327768:OMX327771 OWT327768:OWT327771 PGP327768:PGP327771 PQL327768:PQL327771 QAH327768:QAH327771 QKD327768:QKD327771 QTZ327768:QTZ327771 RDV327768:RDV327771 RNR327768:RNR327771 RXN327768:RXN327771 SHJ327768:SHJ327771 SRF327768:SRF327771 TBB327768:TBB327771 TKX327768:TKX327771 TUT327768:TUT327771 UEP327768:UEP327771 UOL327768:UOL327771 UYH327768:UYH327771 VID327768:VID327771 VRZ327768:VRZ327771 WBV327768:WBV327771 WLR327768:WLR327771 WVN327768:WVN327771 F393304:F393307 JB393304:JB393307 SX393304:SX393307 ACT393304:ACT393307 AMP393304:AMP393307 AWL393304:AWL393307 BGH393304:BGH393307 BQD393304:BQD393307 BZZ393304:BZZ393307 CJV393304:CJV393307 CTR393304:CTR393307 DDN393304:DDN393307 DNJ393304:DNJ393307 DXF393304:DXF393307 EHB393304:EHB393307 EQX393304:EQX393307 FAT393304:FAT393307 FKP393304:FKP393307 FUL393304:FUL393307 GEH393304:GEH393307 GOD393304:GOD393307 GXZ393304:GXZ393307 HHV393304:HHV393307 HRR393304:HRR393307 IBN393304:IBN393307 ILJ393304:ILJ393307 IVF393304:IVF393307 JFB393304:JFB393307 JOX393304:JOX393307 JYT393304:JYT393307 KIP393304:KIP393307 KSL393304:KSL393307 LCH393304:LCH393307 LMD393304:LMD393307 LVZ393304:LVZ393307 MFV393304:MFV393307 MPR393304:MPR393307 MZN393304:MZN393307 NJJ393304:NJJ393307 NTF393304:NTF393307 ODB393304:ODB393307 OMX393304:OMX393307 OWT393304:OWT393307 PGP393304:PGP393307 PQL393304:PQL393307 QAH393304:QAH393307 QKD393304:QKD393307 QTZ393304:QTZ393307 RDV393304:RDV393307 RNR393304:RNR393307 RXN393304:RXN393307 SHJ393304:SHJ393307 SRF393304:SRF393307 TBB393304:TBB393307 TKX393304:TKX393307 TUT393304:TUT393307 UEP393304:UEP393307 UOL393304:UOL393307 UYH393304:UYH393307 VID393304:VID393307 VRZ393304:VRZ393307 WBV393304:WBV393307 WLR393304:WLR393307 WVN393304:WVN393307 F458840:F458843 JB458840:JB458843 SX458840:SX458843 ACT458840:ACT458843 AMP458840:AMP458843 AWL458840:AWL458843 BGH458840:BGH458843 BQD458840:BQD458843 BZZ458840:BZZ458843 CJV458840:CJV458843 CTR458840:CTR458843 DDN458840:DDN458843 DNJ458840:DNJ458843 DXF458840:DXF458843 EHB458840:EHB458843 EQX458840:EQX458843 FAT458840:FAT458843 FKP458840:FKP458843 FUL458840:FUL458843 GEH458840:GEH458843 GOD458840:GOD458843 GXZ458840:GXZ458843 HHV458840:HHV458843 HRR458840:HRR458843 IBN458840:IBN458843 ILJ458840:ILJ458843 IVF458840:IVF458843 JFB458840:JFB458843 JOX458840:JOX458843 JYT458840:JYT458843 KIP458840:KIP458843 KSL458840:KSL458843 LCH458840:LCH458843 LMD458840:LMD458843 LVZ458840:LVZ458843 MFV458840:MFV458843 MPR458840:MPR458843 MZN458840:MZN458843 NJJ458840:NJJ458843 NTF458840:NTF458843 ODB458840:ODB458843 OMX458840:OMX458843 OWT458840:OWT458843 PGP458840:PGP458843 PQL458840:PQL458843 QAH458840:QAH458843 QKD458840:QKD458843 QTZ458840:QTZ458843 RDV458840:RDV458843 RNR458840:RNR458843 RXN458840:RXN458843 SHJ458840:SHJ458843 SRF458840:SRF458843 TBB458840:TBB458843 TKX458840:TKX458843 TUT458840:TUT458843 UEP458840:UEP458843 UOL458840:UOL458843 UYH458840:UYH458843 VID458840:VID458843 VRZ458840:VRZ458843 WBV458840:WBV458843 WLR458840:WLR458843 WVN458840:WVN458843 F524376:F524379 JB524376:JB524379 SX524376:SX524379 ACT524376:ACT524379 AMP524376:AMP524379 AWL524376:AWL524379 BGH524376:BGH524379 BQD524376:BQD524379 BZZ524376:BZZ524379 CJV524376:CJV524379 CTR524376:CTR524379 DDN524376:DDN524379 DNJ524376:DNJ524379 DXF524376:DXF524379 EHB524376:EHB524379 EQX524376:EQX524379 FAT524376:FAT524379 FKP524376:FKP524379 FUL524376:FUL524379 GEH524376:GEH524379 GOD524376:GOD524379 GXZ524376:GXZ524379 HHV524376:HHV524379 HRR524376:HRR524379 IBN524376:IBN524379 ILJ524376:ILJ524379 IVF524376:IVF524379 JFB524376:JFB524379 JOX524376:JOX524379 JYT524376:JYT524379 KIP524376:KIP524379 KSL524376:KSL524379 LCH524376:LCH524379 LMD524376:LMD524379 LVZ524376:LVZ524379 MFV524376:MFV524379 MPR524376:MPR524379 MZN524376:MZN524379 NJJ524376:NJJ524379 NTF524376:NTF524379 ODB524376:ODB524379 OMX524376:OMX524379 OWT524376:OWT524379 PGP524376:PGP524379 PQL524376:PQL524379 QAH524376:QAH524379 QKD524376:QKD524379 QTZ524376:QTZ524379 RDV524376:RDV524379 RNR524376:RNR524379 RXN524376:RXN524379 SHJ524376:SHJ524379 SRF524376:SRF524379 TBB524376:TBB524379 TKX524376:TKX524379 TUT524376:TUT524379 UEP524376:UEP524379 UOL524376:UOL524379 UYH524376:UYH524379 VID524376:VID524379 VRZ524376:VRZ524379 WBV524376:WBV524379 WLR524376:WLR524379 WVN524376:WVN524379 F589912:F589915 JB589912:JB589915 SX589912:SX589915 ACT589912:ACT589915 AMP589912:AMP589915 AWL589912:AWL589915 BGH589912:BGH589915 BQD589912:BQD589915 BZZ589912:BZZ589915 CJV589912:CJV589915 CTR589912:CTR589915 DDN589912:DDN589915 DNJ589912:DNJ589915 DXF589912:DXF589915 EHB589912:EHB589915 EQX589912:EQX589915 FAT589912:FAT589915 FKP589912:FKP589915 FUL589912:FUL589915 GEH589912:GEH589915 GOD589912:GOD589915 GXZ589912:GXZ589915 HHV589912:HHV589915 HRR589912:HRR589915 IBN589912:IBN589915 ILJ589912:ILJ589915 IVF589912:IVF589915 JFB589912:JFB589915 JOX589912:JOX589915 JYT589912:JYT589915 KIP589912:KIP589915 KSL589912:KSL589915 LCH589912:LCH589915 LMD589912:LMD589915 LVZ589912:LVZ589915 MFV589912:MFV589915 MPR589912:MPR589915 MZN589912:MZN589915 NJJ589912:NJJ589915 NTF589912:NTF589915 ODB589912:ODB589915 OMX589912:OMX589915 OWT589912:OWT589915 PGP589912:PGP589915 PQL589912:PQL589915 QAH589912:QAH589915 QKD589912:QKD589915 QTZ589912:QTZ589915 RDV589912:RDV589915 RNR589912:RNR589915 RXN589912:RXN589915 SHJ589912:SHJ589915 SRF589912:SRF589915 TBB589912:TBB589915 TKX589912:TKX589915 TUT589912:TUT589915 UEP589912:UEP589915 UOL589912:UOL589915 UYH589912:UYH589915 VID589912:VID589915 VRZ589912:VRZ589915 WBV589912:WBV589915 WLR589912:WLR589915 WVN589912:WVN589915 F655448:F655451 JB655448:JB655451 SX655448:SX655451 ACT655448:ACT655451 AMP655448:AMP655451 AWL655448:AWL655451 BGH655448:BGH655451 BQD655448:BQD655451 BZZ655448:BZZ655451 CJV655448:CJV655451 CTR655448:CTR655451 DDN655448:DDN655451 DNJ655448:DNJ655451 DXF655448:DXF655451 EHB655448:EHB655451 EQX655448:EQX655451 FAT655448:FAT655451 FKP655448:FKP655451 FUL655448:FUL655451 GEH655448:GEH655451 GOD655448:GOD655451 GXZ655448:GXZ655451 HHV655448:HHV655451 HRR655448:HRR655451 IBN655448:IBN655451 ILJ655448:ILJ655451 IVF655448:IVF655451 JFB655448:JFB655451 JOX655448:JOX655451 JYT655448:JYT655451 KIP655448:KIP655451 KSL655448:KSL655451 LCH655448:LCH655451 LMD655448:LMD655451 LVZ655448:LVZ655451 MFV655448:MFV655451 MPR655448:MPR655451 MZN655448:MZN655451 NJJ655448:NJJ655451 NTF655448:NTF655451 ODB655448:ODB655451 OMX655448:OMX655451 OWT655448:OWT655451 PGP655448:PGP655451 PQL655448:PQL655451 QAH655448:QAH655451 QKD655448:QKD655451 QTZ655448:QTZ655451 RDV655448:RDV655451 RNR655448:RNR655451 RXN655448:RXN655451 SHJ655448:SHJ655451 SRF655448:SRF655451 TBB655448:TBB655451 TKX655448:TKX655451 TUT655448:TUT655451 UEP655448:UEP655451 UOL655448:UOL655451 UYH655448:UYH655451 VID655448:VID655451 VRZ655448:VRZ655451 WBV655448:WBV655451 WLR655448:WLR655451 WVN655448:WVN655451 F720984:F720987 JB720984:JB720987 SX720984:SX720987 ACT720984:ACT720987 AMP720984:AMP720987 AWL720984:AWL720987 BGH720984:BGH720987 BQD720984:BQD720987 BZZ720984:BZZ720987 CJV720984:CJV720987 CTR720984:CTR720987 DDN720984:DDN720987 DNJ720984:DNJ720987 DXF720984:DXF720987 EHB720984:EHB720987 EQX720984:EQX720987 FAT720984:FAT720987 FKP720984:FKP720987 FUL720984:FUL720987 GEH720984:GEH720987 GOD720984:GOD720987 GXZ720984:GXZ720987 HHV720984:HHV720987 HRR720984:HRR720987 IBN720984:IBN720987 ILJ720984:ILJ720987 IVF720984:IVF720987 JFB720984:JFB720987 JOX720984:JOX720987 JYT720984:JYT720987 KIP720984:KIP720987 KSL720984:KSL720987 LCH720984:LCH720987 LMD720984:LMD720987 LVZ720984:LVZ720987 MFV720984:MFV720987 MPR720984:MPR720987 MZN720984:MZN720987 NJJ720984:NJJ720987 NTF720984:NTF720987 ODB720984:ODB720987 OMX720984:OMX720987 OWT720984:OWT720987 PGP720984:PGP720987 PQL720984:PQL720987 QAH720984:QAH720987 QKD720984:QKD720987 QTZ720984:QTZ720987 RDV720984:RDV720987 RNR720984:RNR720987 RXN720984:RXN720987 SHJ720984:SHJ720987 SRF720984:SRF720987 TBB720984:TBB720987 TKX720984:TKX720987 TUT720984:TUT720987 UEP720984:UEP720987 UOL720984:UOL720987 UYH720984:UYH720987 VID720984:VID720987 VRZ720984:VRZ720987 WBV720984:WBV720987 WLR720984:WLR720987 WVN720984:WVN720987 F786520:F786523 JB786520:JB786523 SX786520:SX786523 ACT786520:ACT786523 AMP786520:AMP786523 AWL786520:AWL786523 BGH786520:BGH786523 BQD786520:BQD786523 BZZ786520:BZZ786523 CJV786520:CJV786523 CTR786520:CTR786523 DDN786520:DDN786523 DNJ786520:DNJ786523 DXF786520:DXF786523 EHB786520:EHB786523 EQX786520:EQX786523 FAT786520:FAT786523 FKP786520:FKP786523 FUL786520:FUL786523 GEH786520:GEH786523 GOD786520:GOD786523 GXZ786520:GXZ786523 HHV786520:HHV786523 HRR786520:HRR786523 IBN786520:IBN786523 ILJ786520:ILJ786523 IVF786520:IVF786523 JFB786520:JFB786523 JOX786520:JOX786523 JYT786520:JYT786523 KIP786520:KIP786523 KSL786520:KSL786523 LCH786520:LCH786523 LMD786520:LMD786523 LVZ786520:LVZ786523 MFV786520:MFV786523 MPR786520:MPR786523 MZN786520:MZN786523 NJJ786520:NJJ786523 NTF786520:NTF786523 ODB786520:ODB786523 OMX786520:OMX786523 OWT786520:OWT786523 PGP786520:PGP786523 PQL786520:PQL786523 QAH786520:QAH786523 QKD786520:QKD786523 QTZ786520:QTZ786523 RDV786520:RDV786523 RNR786520:RNR786523 RXN786520:RXN786523 SHJ786520:SHJ786523 SRF786520:SRF786523 TBB786520:TBB786523 TKX786520:TKX786523 TUT786520:TUT786523 UEP786520:UEP786523 UOL786520:UOL786523 UYH786520:UYH786523 VID786520:VID786523 VRZ786520:VRZ786523 WBV786520:WBV786523 WLR786520:WLR786523 WVN786520:WVN786523 F852056:F852059 JB852056:JB852059 SX852056:SX852059 ACT852056:ACT852059 AMP852056:AMP852059 AWL852056:AWL852059 BGH852056:BGH852059 BQD852056:BQD852059 BZZ852056:BZZ852059 CJV852056:CJV852059 CTR852056:CTR852059 DDN852056:DDN852059 DNJ852056:DNJ852059 DXF852056:DXF852059 EHB852056:EHB852059 EQX852056:EQX852059 FAT852056:FAT852059 FKP852056:FKP852059 FUL852056:FUL852059 GEH852056:GEH852059 GOD852056:GOD852059 GXZ852056:GXZ852059 HHV852056:HHV852059 HRR852056:HRR852059 IBN852056:IBN852059 ILJ852056:ILJ852059 IVF852056:IVF852059 JFB852056:JFB852059 JOX852056:JOX852059 JYT852056:JYT852059 KIP852056:KIP852059 KSL852056:KSL852059 LCH852056:LCH852059 LMD852056:LMD852059 LVZ852056:LVZ852059 MFV852056:MFV852059 MPR852056:MPR852059 MZN852056:MZN852059 NJJ852056:NJJ852059 NTF852056:NTF852059 ODB852056:ODB852059 OMX852056:OMX852059 OWT852056:OWT852059 PGP852056:PGP852059 PQL852056:PQL852059 QAH852056:QAH852059 QKD852056:QKD852059 QTZ852056:QTZ852059 RDV852056:RDV852059 RNR852056:RNR852059 RXN852056:RXN852059 SHJ852056:SHJ852059 SRF852056:SRF852059 TBB852056:TBB852059 TKX852056:TKX852059 TUT852056:TUT852059 UEP852056:UEP852059 UOL852056:UOL852059 UYH852056:UYH852059 VID852056:VID852059 VRZ852056:VRZ852059 WBV852056:WBV852059 WLR852056:WLR852059 WVN852056:WVN852059 F917592:F917595 JB917592:JB917595 SX917592:SX917595 ACT917592:ACT917595 AMP917592:AMP917595 AWL917592:AWL917595 BGH917592:BGH917595 BQD917592:BQD917595 BZZ917592:BZZ917595 CJV917592:CJV917595 CTR917592:CTR917595 DDN917592:DDN917595 DNJ917592:DNJ917595 DXF917592:DXF917595 EHB917592:EHB917595 EQX917592:EQX917595 FAT917592:FAT917595 FKP917592:FKP917595 FUL917592:FUL917595 GEH917592:GEH917595 GOD917592:GOD917595 GXZ917592:GXZ917595 HHV917592:HHV917595 HRR917592:HRR917595 IBN917592:IBN917595 ILJ917592:ILJ917595 IVF917592:IVF917595 JFB917592:JFB917595 JOX917592:JOX917595 JYT917592:JYT917595 KIP917592:KIP917595 KSL917592:KSL917595 LCH917592:LCH917595 LMD917592:LMD917595 LVZ917592:LVZ917595 MFV917592:MFV917595 MPR917592:MPR917595 MZN917592:MZN917595 NJJ917592:NJJ917595 NTF917592:NTF917595 ODB917592:ODB917595 OMX917592:OMX917595 OWT917592:OWT917595 PGP917592:PGP917595 PQL917592:PQL917595 QAH917592:QAH917595 QKD917592:QKD917595 QTZ917592:QTZ917595 RDV917592:RDV917595 RNR917592:RNR917595 RXN917592:RXN917595 SHJ917592:SHJ917595 SRF917592:SRF917595 TBB917592:TBB917595 TKX917592:TKX917595 TUT917592:TUT917595 UEP917592:UEP917595 UOL917592:UOL917595 UYH917592:UYH917595 VID917592:VID917595 VRZ917592:VRZ917595 WBV917592:WBV917595 WLR917592:WLR917595 WVN917592:WVN917595 F983128:F983131 JB983128:JB983131 SX983128:SX983131 ACT983128:ACT983131 AMP983128:AMP983131 AWL983128:AWL983131 BGH983128:BGH983131 BQD983128:BQD983131 BZZ983128:BZZ983131 CJV983128:CJV983131 CTR983128:CTR983131 DDN983128:DDN983131 DNJ983128:DNJ983131 DXF983128:DXF983131 EHB983128:EHB983131 EQX983128:EQX983131 FAT983128:FAT983131 FKP983128:FKP983131 FUL983128:FUL983131 GEH983128:GEH983131 GOD983128:GOD983131 GXZ983128:GXZ983131 HHV983128:HHV983131 HRR983128:HRR983131 IBN983128:IBN983131 ILJ983128:ILJ983131 IVF983128:IVF983131 JFB983128:JFB983131 JOX983128:JOX983131 JYT983128:JYT983131 KIP983128:KIP983131 KSL983128:KSL983131 LCH983128:LCH983131 LMD983128:LMD983131 LVZ983128:LVZ983131 MFV983128:MFV983131 MPR983128:MPR983131 MZN983128:MZN983131 NJJ983128:NJJ983131 NTF983128:NTF983131 ODB983128:ODB983131 OMX983128:OMX983131 OWT983128:OWT983131 PGP983128:PGP983131 PQL983128:PQL983131 QAH983128:QAH983131 QKD983128:QKD983131 QTZ983128:QTZ983131 RDV983128:RDV983131 RNR983128:RNR983131 RXN983128:RXN983131 SHJ983128:SHJ983131 SRF983128:SRF983131 TBB983128:TBB983131 TKX983128:TKX983131 TUT983128:TUT983131 UEP983128:UEP983131 UOL983128:UOL983131 UYH983128:UYH983131 VID983128:VID983131 VRZ983128:VRZ983131 WBV983128:WBV983131 WLR983128:WLR983131 WVN983128:WVN983131 C83:D86 IY93:IZ97 SU93:SV97 ACQ93:ACR97 AMM93:AMN97 AWI93:AWJ97 BGE93:BGF97 BQA93:BQB97 BZW93:BZX97 CJS93:CJT97 CTO93:CTP97 DDK93:DDL97 DNG93:DNH97 DXC93:DXD97 EGY93:EGZ97 EQU93:EQV97 FAQ93:FAR97 FKM93:FKN97 FUI93:FUJ97 GEE93:GEF97 GOA93:GOB97 GXW93:GXX97 HHS93:HHT97 HRO93:HRP97 IBK93:IBL97 ILG93:ILH97 IVC93:IVD97 JEY93:JEZ97 JOU93:JOV97 JYQ93:JYR97 KIM93:KIN97 KSI93:KSJ97 LCE93:LCF97 LMA93:LMB97 LVW93:LVX97 MFS93:MFT97 MPO93:MPP97 MZK93:MZL97 NJG93:NJH97 NTC93:NTD97 OCY93:OCZ97 OMU93:OMV97 OWQ93:OWR97 PGM93:PGN97 PQI93:PQJ97 QAE93:QAF97 QKA93:QKB97 QTW93:QTX97 RDS93:RDT97 RNO93:RNP97 RXK93:RXL97 SHG93:SHH97 SRC93:SRD97 TAY93:TAZ97 TKU93:TKV97 TUQ93:TUR97 UEM93:UEN97 UOI93:UOJ97 UYE93:UYF97 VIA93:VIB97 VRW93:VRX97 WBS93:WBT97 WLO93:WLP97 WVK93:WVL97 C65629:D65633 IY65629:IZ65633 SU65629:SV65633 ACQ65629:ACR65633 AMM65629:AMN65633 AWI65629:AWJ65633 BGE65629:BGF65633 BQA65629:BQB65633 BZW65629:BZX65633 CJS65629:CJT65633 CTO65629:CTP65633 DDK65629:DDL65633 DNG65629:DNH65633 DXC65629:DXD65633 EGY65629:EGZ65633 EQU65629:EQV65633 FAQ65629:FAR65633 FKM65629:FKN65633 FUI65629:FUJ65633 GEE65629:GEF65633 GOA65629:GOB65633 GXW65629:GXX65633 HHS65629:HHT65633 HRO65629:HRP65633 IBK65629:IBL65633 ILG65629:ILH65633 IVC65629:IVD65633 JEY65629:JEZ65633 JOU65629:JOV65633 JYQ65629:JYR65633 KIM65629:KIN65633 KSI65629:KSJ65633 LCE65629:LCF65633 LMA65629:LMB65633 LVW65629:LVX65633 MFS65629:MFT65633 MPO65629:MPP65633 MZK65629:MZL65633 NJG65629:NJH65633 NTC65629:NTD65633 OCY65629:OCZ65633 OMU65629:OMV65633 OWQ65629:OWR65633 PGM65629:PGN65633 PQI65629:PQJ65633 QAE65629:QAF65633 QKA65629:QKB65633 QTW65629:QTX65633 RDS65629:RDT65633 RNO65629:RNP65633 RXK65629:RXL65633 SHG65629:SHH65633 SRC65629:SRD65633 TAY65629:TAZ65633 TKU65629:TKV65633 TUQ65629:TUR65633 UEM65629:UEN65633 UOI65629:UOJ65633 UYE65629:UYF65633 VIA65629:VIB65633 VRW65629:VRX65633 WBS65629:WBT65633 WLO65629:WLP65633 WVK65629:WVL65633 C131165:D131169 IY131165:IZ131169 SU131165:SV131169 ACQ131165:ACR131169 AMM131165:AMN131169 AWI131165:AWJ131169 BGE131165:BGF131169 BQA131165:BQB131169 BZW131165:BZX131169 CJS131165:CJT131169 CTO131165:CTP131169 DDK131165:DDL131169 DNG131165:DNH131169 DXC131165:DXD131169 EGY131165:EGZ131169 EQU131165:EQV131169 FAQ131165:FAR131169 FKM131165:FKN131169 FUI131165:FUJ131169 GEE131165:GEF131169 GOA131165:GOB131169 GXW131165:GXX131169 HHS131165:HHT131169 HRO131165:HRP131169 IBK131165:IBL131169 ILG131165:ILH131169 IVC131165:IVD131169 JEY131165:JEZ131169 JOU131165:JOV131169 JYQ131165:JYR131169 KIM131165:KIN131169 KSI131165:KSJ131169 LCE131165:LCF131169 LMA131165:LMB131169 LVW131165:LVX131169 MFS131165:MFT131169 MPO131165:MPP131169 MZK131165:MZL131169 NJG131165:NJH131169 NTC131165:NTD131169 OCY131165:OCZ131169 OMU131165:OMV131169 OWQ131165:OWR131169 PGM131165:PGN131169 PQI131165:PQJ131169 QAE131165:QAF131169 QKA131165:QKB131169 QTW131165:QTX131169 RDS131165:RDT131169 RNO131165:RNP131169 RXK131165:RXL131169 SHG131165:SHH131169 SRC131165:SRD131169 TAY131165:TAZ131169 TKU131165:TKV131169 TUQ131165:TUR131169 UEM131165:UEN131169 UOI131165:UOJ131169 UYE131165:UYF131169 VIA131165:VIB131169 VRW131165:VRX131169 WBS131165:WBT131169 WLO131165:WLP131169 WVK131165:WVL131169 C196701:D196705 IY196701:IZ196705 SU196701:SV196705 ACQ196701:ACR196705 AMM196701:AMN196705 AWI196701:AWJ196705 BGE196701:BGF196705 BQA196701:BQB196705 BZW196701:BZX196705 CJS196701:CJT196705 CTO196701:CTP196705 DDK196701:DDL196705 DNG196701:DNH196705 DXC196701:DXD196705 EGY196701:EGZ196705 EQU196701:EQV196705 FAQ196701:FAR196705 FKM196701:FKN196705 FUI196701:FUJ196705 GEE196701:GEF196705 GOA196701:GOB196705 GXW196701:GXX196705 HHS196701:HHT196705 HRO196701:HRP196705 IBK196701:IBL196705 ILG196701:ILH196705 IVC196701:IVD196705 JEY196701:JEZ196705 JOU196701:JOV196705 JYQ196701:JYR196705 KIM196701:KIN196705 KSI196701:KSJ196705 LCE196701:LCF196705 LMA196701:LMB196705 LVW196701:LVX196705 MFS196701:MFT196705 MPO196701:MPP196705 MZK196701:MZL196705 NJG196701:NJH196705 NTC196701:NTD196705 OCY196701:OCZ196705 OMU196701:OMV196705 OWQ196701:OWR196705 PGM196701:PGN196705 PQI196701:PQJ196705 QAE196701:QAF196705 QKA196701:QKB196705 QTW196701:QTX196705 RDS196701:RDT196705 RNO196701:RNP196705 RXK196701:RXL196705 SHG196701:SHH196705 SRC196701:SRD196705 TAY196701:TAZ196705 TKU196701:TKV196705 TUQ196701:TUR196705 UEM196701:UEN196705 UOI196701:UOJ196705 UYE196701:UYF196705 VIA196701:VIB196705 VRW196701:VRX196705 WBS196701:WBT196705 WLO196701:WLP196705 WVK196701:WVL196705 C262237:D262241 IY262237:IZ262241 SU262237:SV262241 ACQ262237:ACR262241 AMM262237:AMN262241 AWI262237:AWJ262241 BGE262237:BGF262241 BQA262237:BQB262241 BZW262237:BZX262241 CJS262237:CJT262241 CTO262237:CTP262241 DDK262237:DDL262241 DNG262237:DNH262241 DXC262237:DXD262241 EGY262237:EGZ262241 EQU262237:EQV262241 FAQ262237:FAR262241 FKM262237:FKN262241 FUI262237:FUJ262241 GEE262237:GEF262241 GOA262237:GOB262241 GXW262237:GXX262241 HHS262237:HHT262241 HRO262237:HRP262241 IBK262237:IBL262241 ILG262237:ILH262241 IVC262237:IVD262241 JEY262237:JEZ262241 JOU262237:JOV262241 JYQ262237:JYR262241 KIM262237:KIN262241 KSI262237:KSJ262241 LCE262237:LCF262241 LMA262237:LMB262241 LVW262237:LVX262241 MFS262237:MFT262241 MPO262237:MPP262241 MZK262237:MZL262241 NJG262237:NJH262241 NTC262237:NTD262241 OCY262237:OCZ262241 OMU262237:OMV262241 OWQ262237:OWR262241 PGM262237:PGN262241 PQI262237:PQJ262241 QAE262237:QAF262241 QKA262237:QKB262241 QTW262237:QTX262241 RDS262237:RDT262241 RNO262237:RNP262241 RXK262237:RXL262241 SHG262237:SHH262241 SRC262237:SRD262241 TAY262237:TAZ262241 TKU262237:TKV262241 TUQ262237:TUR262241 UEM262237:UEN262241 UOI262237:UOJ262241 UYE262237:UYF262241 VIA262237:VIB262241 VRW262237:VRX262241 WBS262237:WBT262241 WLO262237:WLP262241 WVK262237:WVL262241 C327773:D327777 IY327773:IZ327777 SU327773:SV327777 ACQ327773:ACR327777 AMM327773:AMN327777 AWI327773:AWJ327777 BGE327773:BGF327777 BQA327773:BQB327777 BZW327773:BZX327777 CJS327773:CJT327777 CTO327773:CTP327777 DDK327773:DDL327777 DNG327773:DNH327777 DXC327773:DXD327777 EGY327773:EGZ327777 EQU327773:EQV327777 FAQ327773:FAR327777 FKM327773:FKN327777 FUI327773:FUJ327777 GEE327773:GEF327777 GOA327773:GOB327777 GXW327773:GXX327777 HHS327773:HHT327777 HRO327773:HRP327777 IBK327773:IBL327777 ILG327773:ILH327777 IVC327773:IVD327777 JEY327773:JEZ327777 JOU327773:JOV327777 JYQ327773:JYR327777 KIM327773:KIN327777 KSI327773:KSJ327777 LCE327773:LCF327777 LMA327773:LMB327777 LVW327773:LVX327777 MFS327773:MFT327777 MPO327773:MPP327777 MZK327773:MZL327777 NJG327773:NJH327777 NTC327773:NTD327777 OCY327773:OCZ327777 OMU327773:OMV327777 OWQ327773:OWR327777 PGM327773:PGN327777 PQI327773:PQJ327777 QAE327773:QAF327777 QKA327773:QKB327777 QTW327773:QTX327777 RDS327773:RDT327777 RNO327773:RNP327777 RXK327773:RXL327777 SHG327773:SHH327777 SRC327773:SRD327777 TAY327773:TAZ327777 TKU327773:TKV327777 TUQ327773:TUR327777 UEM327773:UEN327777 UOI327773:UOJ327777 UYE327773:UYF327777 VIA327773:VIB327777 VRW327773:VRX327777 WBS327773:WBT327777 WLO327773:WLP327777 WVK327773:WVL327777 C393309:D393313 IY393309:IZ393313 SU393309:SV393313 ACQ393309:ACR393313 AMM393309:AMN393313 AWI393309:AWJ393313 BGE393309:BGF393313 BQA393309:BQB393313 BZW393309:BZX393313 CJS393309:CJT393313 CTO393309:CTP393313 DDK393309:DDL393313 DNG393309:DNH393313 DXC393309:DXD393313 EGY393309:EGZ393313 EQU393309:EQV393313 FAQ393309:FAR393313 FKM393309:FKN393313 FUI393309:FUJ393313 GEE393309:GEF393313 GOA393309:GOB393313 GXW393309:GXX393313 HHS393309:HHT393313 HRO393309:HRP393313 IBK393309:IBL393313 ILG393309:ILH393313 IVC393309:IVD393313 JEY393309:JEZ393313 JOU393309:JOV393313 JYQ393309:JYR393313 KIM393309:KIN393313 KSI393309:KSJ393313 LCE393309:LCF393313 LMA393309:LMB393313 LVW393309:LVX393313 MFS393309:MFT393313 MPO393309:MPP393313 MZK393309:MZL393313 NJG393309:NJH393313 NTC393309:NTD393313 OCY393309:OCZ393313 OMU393309:OMV393313 OWQ393309:OWR393313 PGM393309:PGN393313 PQI393309:PQJ393313 QAE393309:QAF393313 QKA393309:QKB393313 QTW393309:QTX393313 RDS393309:RDT393313 RNO393309:RNP393313 RXK393309:RXL393313 SHG393309:SHH393313 SRC393309:SRD393313 TAY393309:TAZ393313 TKU393309:TKV393313 TUQ393309:TUR393313 UEM393309:UEN393313 UOI393309:UOJ393313 UYE393309:UYF393313 VIA393309:VIB393313 VRW393309:VRX393313 WBS393309:WBT393313 WLO393309:WLP393313 WVK393309:WVL393313 C458845:D458849 IY458845:IZ458849 SU458845:SV458849 ACQ458845:ACR458849 AMM458845:AMN458849 AWI458845:AWJ458849 BGE458845:BGF458849 BQA458845:BQB458849 BZW458845:BZX458849 CJS458845:CJT458849 CTO458845:CTP458849 DDK458845:DDL458849 DNG458845:DNH458849 DXC458845:DXD458849 EGY458845:EGZ458849 EQU458845:EQV458849 FAQ458845:FAR458849 FKM458845:FKN458849 FUI458845:FUJ458849 GEE458845:GEF458849 GOA458845:GOB458849 GXW458845:GXX458849 HHS458845:HHT458849 HRO458845:HRP458849 IBK458845:IBL458849 ILG458845:ILH458849 IVC458845:IVD458849 JEY458845:JEZ458849 JOU458845:JOV458849 JYQ458845:JYR458849 KIM458845:KIN458849 KSI458845:KSJ458849 LCE458845:LCF458849 LMA458845:LMB458849 LVW458845:LVX458849 MFS458845:MFT458849 MPO458845:MPP458849 MZK458845:MZL458849 NJG458845:NJH458849 NTC458845:NTD458849 OCY458845:OCZ458849 OMU458845:OMV458849 OWQ458845:OWR458849 PGM458845:PGN458849 PQI458845:PQJ458849 QAE458845:QAF458849 QKA458845:QKB458849 QTW458845:QTX458849 RDS458845:RDT458849 RNO458845:RNP458849 RXK458845:RXL458849 SHG458845:SHH458849 SRC458845:SRD458849 TAY458845:TAZ458849 TKU458845:TKV458849 TUQ458845:TUR458849 UEM458845:UEN458849 UOI458845:UOJ458849 UYE458845:UYF458849 VIA458845:VIB458849 VRW458845:VRX458849 WBS458845:WBT458849 WLO458845:WLP458849 WVK458845:WVL458849 C524381:D524385 IY524381:IZ524385 SU524381:SV524385 ACQ524381:ACR524385 AMM524381:AMN524385 AWI524381:AWJ524385 BGE524381:BGF524385 BQA524381:BQB524385 BZW524381:BZX524385 CJS524381:CJT524385 CTO524381:CTP524385 DDK524381:DDL524385 DNG524381:DNH524385 DXC524381:DXD524385 EGY524381:EGZ524385 EQU524381:EQV524385 FAQ524381:FAR524385 FKM524381:FKN524385 FUI524381:FUJ524385 GEE524381:GEF524385 GOA524381:GOB524385 GXW524381:GXX524385 HHS524381:HHT524385 HRO524381:HRP524385 IBK524381:IBL524385 ILG524381:ILH524385 IVC524381:IVD524385 JEY524381:JEZ524385 JOU524381:JOV524385 JYQ524381:JYR524385 KIM524381:KIN524385 KSI524381:KSJ524385 LCE524381:LCF524385 LMA524381:LMB524385 LVW524381:LVX524385 MFS524381:MFT524385 MPO524381:MPP524385 MZK524381:MZL524385 NJG524381:NJH524385 NTC524381:NTD524385 OCY524381:OCZ524385 OMU524381:OMV524385 OWQ524381:OWR524385 PGM524381:PGN524385 PQI524381:PQJ524385 QAE524381:QAF524385 QKA524381:QKB524385 QTW524381:QTX524385 RDS524381:RDT524385 RNO524381:RNP524385 RXK524381:RXL524385 SHG524381:SHH524385 SRC524381:SRD524385 TAY524381:TAZ524385 TKU524381:TKV524385 TUQ524381:TUR524385 UEM524381:UEN524385 UOI524381:UOJ524385 UYE524381:UYF524385 VIA524381:VIB524385 VRW524381:VRX524385 WBS524381:WBT524385 WLO524381:WLP524385 WVK524381:WVL524385 C589917:D589921 IY589917:IZ589921 SU589917:SV589921 ACQ589917:ACR589921 AMM589917:AMN589921 AWI589917:AWJ589921 BGE589917:BGF589921 BQA589917:BQB589921 BZW589917:BZX589921 CJS589917:CJT589921 CTO589917:CTP589921 DDK589917:DDL589921 DNG589917:DNH589921 DXC589917:DXD589921 EGY589917:EGZ589921 EQU589917:EQV589921 FAQ589917:FAR589921 FKM589917:FKN589921 FUI589917:FUJ589921 GEE589917:GEF589921 GOA589917:GOB589921 GXW589917:GXX589921 HHS589917:HHT589921 HRO589917:HRP589921 IBK589917:IBL589921 ILG589917:ILH589921 IVC589917:IVD589921 JEY589917:JEZ589921 JOU589917:JOV589921 JYQ589917:JYR589921 KIM589917:KIN589921 KSI589917:KSJ589921 LCE589917:LCF589921 LMA589917:LMB589921 LVW589917:LVX589921 MFS589917:MFT589921 MPO589917:MPP589921 MZK589917:MZL589921 NJG589917:NJH589921 NTC589917:NTD589921 OCY589917:OCZ589921 OMU589917:OMV589921 OWQ589917:OWR589921 PGM589917:PGN589921 PQI589917:PQJ589921 QAE589917:QAF589921 QKA589917:QKB589921 QTW589917:QTX589921 RDS589917:RDT589921 RNO589917:RNP589921 RXK589917:RXL589921 SHG589917:SHH589921 SRC589917:SRD589921 TAY589917:TAZ589921 TKU589917:TKV589921 TUQ589917:TUR589921 UEM589917:UEN589921 UOI589917:UOJ589921 UYE589917:UYF589921 VIA589917:VIB589921 VRW589917:VRX589921 WBS589917:WBT589921 WLO589917:WLP589921 WVK589917:WVL589921 C655453:D655457 IY655453:IZ655457 SU655453:SV655457 ACQ655453:ACR655457 AMM655453:AMN655457 AWI655453:AWJ655457 BGE655453:BGF655457 BQA655453:BQB655457 BZW655453:BZX655457 CJS655453:CJT655457 CTO655453:CTP655457 DDK655453:DDL655457 DNG655453:DNH655457 DXC655453:DXD655457 EGY655453:EGZ655457 EQU655453:EQV655457 FAQ655453:FAR655457 FKM655453:FKN655457 FUI655453:FUJ655457 GEE655453:GEF655457 GOA655453:GOB655457 GXW655453:GXX655457 HHS655453:HHT655457 HRO655453:HRP655457 IBK655453:IBL655457 ILG655453:ILH655457 IVC655453:IVD655457 JEY655453:JEZ655457 JOU655453:JOV655457 JYQ655453:JYR655457 KIM655453:KIN655457 KSI655453:KSJ655457 LCE655453:LCF655457 LMA655453:LMB655457 LVW655453:LVX655457 MFS655453:MFT655457 MPO655453:MPP655457 MZK655453:MZL655457 NJG655453:NJH655457 NTC655453:NTD655457 OCY655453:OCZ655457 OMU655453:OMV655457 OWQ655453:OWR655457 PGM655453:PGN655457 PQI655453:PQJ655457 QAE655453:QAF655457 QKA655453:QKB655457 QTW655453:QTX655457 RDS655453:RDT655457 RNO655453:RNP655457 RXK655453:RXL655457 SHG655453:SHH655457 SRC655453:SRD655457 TAY655453:TAZ655457 TKU655453:TKV655457 TUQ655453:TUR655457 UEM655453:UEN655457 UOI655453:UOJ655457 UYE655453:UYF655457 VIA655453:VIB655457 VRW655453:VRX655457 WBS655453:WBT655457 WLO655453:WLP655457 WVK655453:WVL655457 C720989:D720993 IY720989:IZ720993 SU720989:SV720993 ACQ720989:ACR720993 AMM720989:AMN720993 AWI720989:AWJ720993 BGE720989:BGF720993 BQA720989:BQB720993 BZW720989:BZX720993 CJS720989:CJT720993 CTO720989:CTP720993 DDK720989:DDL720993 DNG720989:DNH720993 DXC720989:DXD720993 EGY720989:EGZ720993 EQU720989:EQV720993 FAQ720989:FAR720993 FKM720989:FKN720993 FUI720989:FUJ720993 GEE720989:GEF720993 GOA720989:GOB720993 GXW720989:GXX720993 HHS720989:HHT720993 HRO720989:HRP720993 IBK720989:IBL720993 ILG720989:ILH720993 IVC720989:IVD720993 JEY720989:JEZ720993 JOU720989:JOV720993 JYQ720989:JYR720993 KIM720989:KIN720993 KSI720989:KSJ720993 LCE720989:LCF720993 LMA720989:LMB720993 LVW720989:LVX720993 MFS720989:MFT720993 MPO720989:MPP720993 MZK720989:MZL720993 NJG720989:NJH720993 NTC720989:NTD720993 OCY720989:OCZ720993 OMU720989:OMV720993 OWQ720989:OWR720993 PGM720989:PGN720993 PQI720989:PQJ720993 QAE720989:QAF720993 QKA720989:QKB720993 QTW720989:QTX720993 RDS720989:RDT720993 RNO720989:RNP720993 RXK720989:RXL720993 SHG720989:SHH720993 SRC720989:SRD720993 TAY720989:TAZ720993 TKU720989:TKV720993 TUQ720989:TUR720993 UEM720989:UEN720993 UOI720989:UOJ720993 UYE720989:UYF720993 VIA720989:VIB720993 VRW720989:VRX720993 WBS720989:WBT720993 WLO720989:WLP720993 WVK720989:WVL720993 C786525:D786529 IY786525:IZ786529 SU786525:SV786529 ACQ786525:ACR786529 AMM786525:AMN786529 AWI786525:AWJ786529 BGE786525:BGF786529 BQA786525:BQB786529 BZW786525:BZX786529 CJS786525:CJT786529 CTO786525:CTP786529 DDK786525:DDL786529 DNG786525:DNH786529 DXC786525:DXD786529 EGY786525:EGZ786529 EQU786525:EQV786529 FAQ786525:FAR786529 FKM786525:FKN786529 FUI786525:FUJ786529 GEE786525:GEF786529 GOA786525:GOB786529 GXW786525:GXX786529 HHS786525:HHT786529 HRO786525:HRP786529 IBK786525:IBL786529 ILG786525:ILH786529 IVC786525:IVD786529 JEY786525:JEZ786529 JOU786525:JOV786529 JYQ786525:JYR786529 KIM786525:KIN786529 KSI786525:KSJ786529 LCE786525:LCF786529 LMA786525:LMB786529 LVW786525:LVX786529 MFS786525:MFT786529 MPO786525:MPP786529 MZK786525:MZL786529 NJG786525:NJH786529 NTC786525:NTD786529 OCY786525:OCZ786529 OMU786525:OMV786529 OWQ786525:OWR786529 PGM786525:PGN786529 PQI786525:PQJ786529 QAE786525:QAF786529 QKA786525:QKB786529 QTW786525:QTX786529 RDS786525:RDT786529 RNO786525:RNP786529 RXK786525:RXL786529 SHG786525:SHH786529 SRC786525:SRD786529 TAY786525:TAZ786529 TKU786525:TKV786529 TUQ786525:TUR786529 UEM786525:UEN786529 UOI786525:UOJ786529 UYE786525:UYF786529 VIA786525:VIB786529 VRW786525:VRX786529 WBS786525:WBT786529 WLO786525:WLP786529 WVK786525:WVL786529 C852061:D852065 IY852061:IZ852065 SU852061:SV852065 ACQ852061:ACR852065 AMM852061:AMN852065 AWI852061:AWJ852065 BGE852061:BGF852065 BQA852061:BQB852065 BZW852061:BZX852065 CJS852061:CJT852065 CTO852061:CTP852065 DDK852061:DDL852065 DNG852061:DNH852065 DXC852061:DXD852065 EGY852061:EGZ852065 EQU852061:EQV852065 FAQ852061:FAR852065 FKM852061:FKN852065 FUI852061:FUJ852065 GEE852061:GEF852065 GOA852061:GOB852065 GXW852061:GXX852065 HHS852061:HHT852065 HRO852061:HRP852065 IBK852061:IBL852065 ILG852061:ILH852065 IVC852061:IVD852065 JEY852061:JEZ852065 JOU852061:JOV852065 JYQ852061:JYR852065 KIM852061:KIN852065 KSI852061:KSJ852065 LCE852061:LCF852065 LMA852061:LMB852065 LVW852061:LVX852065 MFS852061:MFT852065 MPO852061:MPP852065 MZK852061:MZL852065 NJG852061:NJH852065 NTC852061:NTD852065 OCY852061:OCZ852065 OMU852061:OMV852065 OWQ852061:OWR852065 PGM852061:PGN852065 PQI852061:PQJ852065 QAE852061:QAF852065 QKA852061:QKB852065 QTW852061:QTX852065 RDS852061:RDT852065 RNO852061:RNP852065 RXK852061:RXL852065 SHG852061:SHH852065 SRC852061:SRD852065 TAY852061:TAZ852065 TKU852061:TKV852065 TUQ852061:TUR852065 UEM852061:UEN852065 UOI852061:UOJ852065 UYE852061:UYF852065 VIA852061:VIB852065 VRW852061:VRX852065 WBS852061:WBT852065 WLO852061:WLP852065 WVK852061:WVL852065 C917597:D917601 IY917597:IZ917601 SU917597:SV917601 ACQ917597:ACR917601 AMM917597:AMN917601 AWI917597:AWJ917601 BGE917597:BGF917601 BQA917597:BQB917601 BZW917597:BZX917601 CJS917597:CJT917601 CTO917597:CTP917601 DDK917597:DDL917601 DNG917597:DNH917601 DXC917597:DXD917601 EGY917597:EGZ917601 EQU917597:EQV917601 FAQ917597:FAR917601 FKM917597:FKN917601 FUI917597:FUJ917601 GEE917597:GEF917601 GOA917597:GOB917601 GXW917597:GXX917601 HHS917597:HHT917601 HRO917597:HRP917601 IBK917597:IBL917601 ILG917597:ILH917601 IVC917597:IVD917601 JEY917597:JEZ917601 JOU917597:JOV917601 JYQ917597:JYR917601 KIM917597:KIN917601 KSI917597:KSJ917601 LCE917597:LCF917601 LMA917597:LMB917601 LVW917597:LVX917601 MFS917597:MFT917601 MPO917597:MPP917601 MZK917597:MZL917601 NJG917597:NJH917601 NTC917597:NTD917601 OCY917597:OCZ917601 OMU917597:OMV917601 OWQ917597:OWR917601 PGM917597:PGN917601 PQI917597:PQJ917601 QAE917597:QAF917601 QKA917597:QKB917601 QTW917597:QTX917601 RDS917597:RDT917601 RNO917597:RNP917601 RXK917597:RXL917601 SHG917597:SHH917601 SRC917597:SRD917601 TAY917597:TAZ917601 TKU917597:TKV917601 TUQ917597:TUR917601 UEM917597:UEN917601 UOI917597:UOJ917601 UYE917597:UYF917601 VIA917597:VIB917601 VRW917597:VRX917601 WBS917597:WBT917601 WLO917597:WLP917601 WVK917597:WVL917601 C983133:D983137 IY983133:IZ983137 SU983133:SV983137 ACQ983133:ACR983137 AMM983133:AMN983137 AWI983133:AWJ983137 BGE983133:BGF983137 BQA983133:BQB983137 BZW983133:BZX983137 CJS983133:CJT983137 CTO983133:CTP983137 DDK983133:DDL983137 DNG983133:DNH983137 DXC983133:DXD983137 EGY983133:EGZ983137 EQU983133:EQV983137 FAQ983133:FAR983137 FKM983133:FKN983137 FUI983133:FUJ983137 GEE983133:GEF983137 GOA983133:GOB983137 GXW983133:GXX983137 HHS983133:HHT983137 HRO983133:HRP983137 IBK983133:IBL983137 ILG983133:ILH983137 IVC983133:IVD983137 JEY983133:JEZ983137 JOU983133:JOV983137 JYQ983133:JYR983137 KIM983133:KIN983137 KSI983133:KSJ983137 LCE983133:LCF983137 LMA983133:LMB983137 LVW983133:LVX983137 MFS983133:MFT983137 MPO983133:MPP983137 MZK983133:MZL983137 NJG983133:NJH983137 NTC983133:NTD983137 OCY983133:OCZ983137 OMU983133:OMV983137 OWQ983133:OWR983137 PGM983133:PGN983137 PQI983133:PQJ983137 QAE983133:QAF983137 QKA983133:QKB983137 QTW983133:QTX983137 RDS983133:RDT983137 RNO983133:RNP983137 RXK983133:RXL983137 SHG983133:SHH983137 SRC983133:SRD983137 TAY983133:TAZ983137 TKU983133:TKV983137 TUQ983133:TUR983137 UEM983133:UEN983137 UOI983133:UOJ983137 UYE983133:UYF983137 VIA983133:VIB983137 VRW983133:VRX983137 WBS983133:WBT983137 WLO983133:WLP983137 WVK983133:WVL983137 F93:F97 JB93:JB97 SX93:SX97 ACT93:ACT97 AMP93:AMP97 AWL93:AWL97 BGH93:BGH97 BQD93:BQD97 BZZ93:BZZ97 CJV93:CJV97 CTR93:CTR97 DDN93:DDN97 DNJ93:DNJ97 DXF93:DXF97 EHB93:EHB97 EQX93:EQX97 FAT93:FAT97 FKP93:FKP97 FUL93:FUL97 GEH93:GEH97 GOD93:GOD97 GXZ93:GXZ97 HHV93:HHV97 HRR93:HRR97 IBN93:IBN97 ILJ93:ILJ97 IVF93:IVF97 JFB93:JFB97 JOX93:JOX97 JYT93:JYT97 KIP93:KIP97 KSL93:KSL97 LCH93:LCH97 LMD93:LMD97 LVZ93:LVZ97 MFV93:MFV97 MPR93:MPR97 MZN93:MZN97 NJJ93:NJJ97 NTF93:NTF97 ODB93:ODB97 OMX93:OMX97 OWT93:OWT97 PGP93:PGP97 PQL93:PQL97 QAH93:QAH97 QKD93:QKD97 QTZ93:QTZ97 RDV93:RDV97 RNR93:RNR97 RXN93:RXN97 SHJ93:SHJ97 SRF93:SRF97 TBB93:TBB97 TKX93:TKX97 TUT93:TUT97 UEP93:UEP97 UOL93:UOL97 UYH93:UYH97 VID93:VID97 VRZ93:VRZ97 WBV93:WBV97 WLR93:WLR97 WVN93:WVN97 F65629:F65633 JB65629:JB65633 SX65629:SX65633 ACT65629:ACT65633 AMP65629:AMP65633 AWL65629:AWL65633 BGH65629:BGH65633 BQD65629:BQD65633 BZZ65629:BZZ65633 CJV65629:CJV65633 CTR65629:CTR65633 DDN65629:DDN65633 DNJ65629:DNJ65633 DXF65629:DXF65633 EHB65629:EHB65633 EQX65629:EQX65633 FAT65629:FAT65633 FKP65629:FKP65633 FUL65629:FUL65633 GEH65629:GEH65633 GOD65629:GOD65633 GXZ65629:GXZ65633 HHV65629:HHV65633 HRR65629:HRR65633 IBN65629:IBN65633 ILJ65629:ILJ65633 IVF65629:IVF65633 JFB65629:JFB65633 JOX65629:JOX65633 JYT65629:JYT65633 KIP65629:KIP65633 KSL65629:KSL65633 LCH65629:LCH65633 LMD65629:LMD65633 LVZ65629:LVZ65633 MFV65629:MFV65633 MPR65629:MPR65633 MZN65629:MZN65633 NJJ65629:NJJ65633 NTF65629:NTF65633 ODB65629:ODB65633 OMX65629:OMX65633 OWT65629:OWT65633 PGP65629:PGP65633 PQL65629:PQL65633 QAH65629:QAH65633 QKD65629:QKD65633 QTZ65629:QTZ65633 RDV65629:RDV65633 RNR65629:RNR65633 RXN65629:RXN65633 SHJ65629:SHJ65633 SRF65629:SRF65633 TBB65629:TBB65633 TKX65629:TKX65633 TUT65629:TUT65633 UEP65629:UEP65633 UOL65629:UOL65633 UYH65629:UYH65633 VID65629:VID65633 VRZ65629:VRZ65633 WBV65629:WBV65633 WLR65629:WLR65633 WVN65629:WVN65633 F131165:F131169 JB131165:JB131169 SX131165:SX131169 ACT131165:ACT131169 AMP131165:AMP131169 AWL131165:AWL131169 BGH131165:BGH131169 BQD131165:BQD131169 BZZ131165:BZZ131169 CJV131165:CJV131169 CTR131165:CTR131169 DDN131165:DDN131169 DNJ131165:DNJ131169 DXF131165:DXF131169 EHB131165:EHB131169 EQX131165:EQX131169 FAT131165:FAT131169 FKP131165:FKP131169 FUL131165:FUL131169 GEH131165:GEH131169 GOD131165:GOD131169 GXZ131165:GXZ131169 HHV131165:HHV131169 HRR131165:HRR131169 IBN131165:IBN131169 ILJ131165:ILJ131169 IVF131165:IVF131169 JFB131165:JFB131169 JOX131165:JOX131169 JYT131165:JYT131169 KIP131165:KIP131169 KSL131165:KSL131169 LCH131165:LCH131169 LMD131165:LMD131169 LVZ131165:LVZ131169 MFV131165:MFV131169 MPR131165:MPR131169 MZN131165:MZN131169 NJJ131165:NJJ131169 NTF131165:NTF131169 ODB131165:ODB131169 OMX131165:OMX131169 OWT131165:OWT131169 PGP131165:PGP131169 PQL131165:PQL131169 QAH131165:QAH131169 QKD131165:QKD131169 QTZ131165:QTZ131169 RDV131165:RDV131169 RNR131165:RNR131169 RXN131165:RXN131169 SHJ131165:SHJ131169 SRF131165:SRF131169 TBB131165:TBB131169 TKX131165:TKX131169 TUT131165:TUT131169 UEP131165:UEP131169 UOL131165:UOL131169 UYH131165:UYH131169 VID131165:VID131169 VRZ131165:VRZ131169 WBV131165:WBV131169 WLR131165:WLR131169 WVN131165:WVN131169 F196701:F196705 JB196701:JB196705 SX196701:SX196705 ACT196701:ACT196705 AMP196701:AMP196705 AWL196701:AWL196705 BGH196701:BGH196705 BQD196701:BQD196705 BZZ196701:BZZ196705 CJV196701:CJV196705 CTR196701:CTR196705 DDN196701:DDN196705 DNJ196701:DNJ196705 DXF196701:DXF196705 EHB196701:EHB196705 EQX196701:EQX196705 FAT196701:FAT196705 FKP196701:FKP196705 FUL196701:FUL196705 GEH196701:GEH196705 GOD196701:GOD196705 GXZ196701:GXZ196705 HHV196701:HHV196705 HRR196701:HRR196705 IBN196701:IBN196705 ILJ196701:ILJ196705 IVF196701:IVF196705 JFB196701:JFB196705 JOX196701:JOX196705 JYT196701:JYT196705 KIP196701:KIP196705 KSL196701:KSL196705 LCH196701:LCH196705 LMD196701:LMD196705 LVZ196701:LVZ196705 MFV196701:MFV196705 MPR196701:MPR196705 MZN196701:MZN196705 NJJ196701:NJJ196705 NTF196701:NTF196705 ODB196701:ODB196705 OMX196701:OMX196705 OWT196701:OWT196705 PGP196701:PGP196705 PQL196701:PQL196705 QAH196701:QAH196705 QKD196701:QKD196705 QTZ196701:QTZ196705 RDV196701:RDV196705 RNR196701:RNR196705 RXN196701:RXN196705 SHJ196701:SHJ196705 SRF196701:SRF196705 TBB196701:TBB196705 TKX196701:TKX196705 TUT196701:TUT196705 UEP196701:UEP196705 UOL196701:UOL196705 UYH196701:UYH196705 VID196701:VID196705 VRZ196701:VRZ196705 WBV196701:WBV196705 WLR196701:WLR196705 WVN196701:WVN196705 F262237:F262241 JB262237:JB262241 SX262237:SX262241 ACT262237:ACT262241 AMP262237:AMP262241 AWL262237:AWL262241 BGH262237:BGH262241 BQD262237:BQD262241 BZZ262237:BZZ262241 CJV262237:CJV262241 CTR262237:CTR262241 DDN262237:DDN262241 DNJ262237:DNJ262241 DXF262237:DXF262241 EHB262237:EHB262241 EQX262237:EQX262241 FAT262237:FAT262241 FKP262237:FKP262241 FUL262237:FUL262241 GEH262237:GEH262241 GOD262237:GOD262241 GXZ262237:GXZ262241 HHV262237:HHV262241 HRR262237:HRR262241 IBN262237:IBN262241 ILJ262237:ILJ262241 IVF262237:IVF262241 JFB262237:JFB262241 JOX262237:JOX262241 JYT262237:JYT262241 KIP262237:KIP262241 KSL262237:KSL262241 LCH262237:LCH262241 LMD262237:LMD262241 LVZ262237:LVZ262241 MFV262237:MFV262241 MPR262237:MPR262241 MZN262237:MZN262241 NJJ262237:NJJ262241 NTF262237:NTF262241 ODB262237:ODB262241 OMX262237:OMX262241 OWT262237:OWT262241 PGP262237:PGP262241 PQL262237:PQL262241 QAH262237:QAH262241 QKD262237:QKD262241 QTZ262237:QTZ262241 RDV262237:RDV262241 RNR262237:RNR262241 RXN262237:RXN262241 SHJ262237:SHJ262241 SRF262237:SRF262241 TBB262237:TBB262241 TKX262237:TKX262241 TUT262237:TUT262241 UEP262237:UEP262241 UOL262237:UOL262241 UYH262237:UYH262241 VID262237:VID262241 VRZ262237:VRZ262241 WBV262237:WBV262241 WLR262237:WLR262241 WVN262237:WVN262241 F327773:F327777 JB327773:JB327777 SX327773:SX327777 ACT327773:ACT327777 AMP327773:AMP327777 AWL327773:AWL327777 BGH327773:BGH327777 BQD327773:BQD327777 BZZ327773:BZZ327777 CJV327773:CJV327777 CTR327773:CTR327777 DDN327773:DDN327777 DNJ327773:DNJ327777 DXF327773:DXF327777 EHB327773:EHB327777 EQX327773:EQX327777 FAT327773:FAT327777 FKP327773:FKP327777 FUL327773:FUL327777 GEH327773:GEH327777 GOD327773:GOD327777 GXZ327773:GXZ327777 HHV327773:HHV327777 HRR327773:HRR327777 IBN327773:IBN327777 ILJ327773:ILJ327777 IVF327773:IVF327777 JFB327773:JFB327777 JOX327773:JOX327777 JYT327773:JYT327777 KIP327773:KIP327777 KSL327773:KSL327777 LCH327773:LCH327777 LMD327773:LMD327777 LVZ327773:LVZ327777 MFV327773:MFV327777 MPR327773:MPR327777 MZN327773:MZN327777 NJJ327773:NJJ327777 NTF327773:NTF327777 ODB327773:ODB327777 OMX327773:OMX327777 OWT327773:OWT327777 PGP327773:PGP327777 PQL327773:PQL327777 QAH327773:QAH327777 QKD327773:QKD327777 QTZ327773:QTZ327777 RDV327773:RDV327777 RNR327773:RNR327777 RXN327773:RXN327777 SHJ327773:SHJ327777 SRF327773:SRF327777 TBB327773:TBB327777 TKX327773:TKX327777 TUT327773:TUT327777 UEP327773:UEP327777 UOL327773:UOL327777 UYH327773:UYH327777 VID327773:VID327777 VRZ327773:VRZ327777 WBV327773:WBV327777 WLR327773:WLR327777 WVN327773:WVN327777 F393309:F393313 JB393309:JB393313 SX393309:SX393313 ACT393309:ACT393313 AMP393309:AMP393313 AWL393309:AWL393313 BGH393309:BGH393313 BQD393309:BQD393313 BZZ393309:BZZ393313 CJV393309:CJV393313 CTR393309:CTR393313 DDN393309:DDN393313 DNJ393309:DNJ393313 DXF393309:DXF393313 EHB393309:EHB393313 EQX393309:EQX393313 FAT393309:FAT393313 FKP393309:FKP393313 FUL393309:FUL393313 GEH393309:GEH393313 GOD393309:GOD393313 GXZ393309:GXZ393313 HHV393309:HHV393313 HRR393309:HRR393313 IBN393309:IBN393313 ILJ393309:ILJ393313 IVF393309:IVF393313 JFB393309:JFB393313 JOX393309:JOX393313 JYT393309:JYT393313 KIP393309:KIP393313 KSL393309:KSL393313 LCH393309:LCH393313 LMD393309:LMD393313 LVZ393309:LVZ393313 MFV393309:MFV393313 MPR393309:MPR393313 MZN393309:MZN393313 NJJ393309:NJJ393313 NTF393309:NTF393313 ODB393309:ODB393313 OMX393309:OMX393313 OWT393309:OWT393313 PGP393309:PGP393313 PQL393309:PQL393313 QAH393309:QAH393313 QKD393309:QKD393313 QTZ393309:QTZ393313 RDV393309:RDV393313 RNR393309:RNR393313 RXN393309:RXN393313 SHJ393309:SHJ393313 SRF393309:SRF393313 TBB393309:TBB393313 TKX393309:TKX393313 TUT393309:TUT393313 UEP393309:UEP393313 UOL393309:UOL393313 UYH393309:UYH393313 VID393309:VID393313 VRZ393309:VRZ393313 WBV393309:WBV393313 WLR393309:WLR393313 WVN393309:WVN393313 F458845:F458849 JB458845:JB458849 SX458845:SX458849 ACT458845:ACT458849 AMP458845:AMP458849 AWL458845:AWL458849 BGH458845:BGH458849 BQD458845:BQD458849 BZZ458845:BZZ458849 CJV458845:CJV458849 CTR458845:CTR458849 DDN458845:DDN458849 DNJ458845:DNJ458849 DXF458845:DXF458849 EHB458845:EHB458849 EQX458845:EQX458849 FAT458845:FAT458849 FKP458845:FKP458849 FUL458845:FUL458849 GEH458845:GEH458849 GOD458845:GOD458849 GXZ458845:GXZ458849 HHV458845:HHV458849 HRR458845:HRR458849 IBN458845:IBN458849 ILJ458845:ILJ458849 IVF458845:IVF458849 JFB458845:JFB458849 JOX458845:JOX458849 JYT458845:JYT458849 KIP458845:KIP458849 KSL458845:KSL458849 LCH458845:LCH458849 LMD458845:LMD458849 LVZ458845:LVZ458849 MFV458845:MFV458849 MPR458845:MPR458849 MZN458845:MZN458849 NJJ458845:NJJ458849 NTF458845:NTF458849 ODB458845:ODB458849 OMX458845:OMX458849 OWT458845:OWT458849 PGP458845:PGP458849 PQL458845:PQL458849 QAH458845:QAH458849 QKD458845:QKD458849 QTZ458845:QTZ458849 RDV458845:RDV458849 RNR458845:RNR458849 RXN458845:RXN458849 SHJ458845:SHJ458849 SRF458845:SRF458849 TBB458845:TBB458849 TKX458845:TKX458849 TUT458845:TUT458849 UEP458845:UEP458849 UOL458845:UOL458849 UYH458845:UYH458849 VID458845:VID458849 VRZ458845:VRZ458849 WBV458845:WBV458849 WLR458845:WLR458849 WVN458845:WVN458849 F524381:F524385 JB524381:JB524385 SX524381:SX524385 ACT524381:ACT524385 AMP524381:AMP524385 AWL524381:AWL524385 BGH524381:BGH524385 BQD524381:BQD524385 BZZ524381:BZZ524385 CJV524381:CJV524385 CTR524381:CTR524385 DDN524381:DDN524385 DNJ524381:DNJ524385 DXF524381:DXF524385 EHB524381:EHB524385 EQX524381:EQX524385 FAT524381:FAT524385 FKP524381:FKP524385 FUL524381:FUL524385 GEH524381:GEH524385 GOD524381:GOD524385 GXZ524381:GXZ524385 HHV524381:HHV524385 HRR524381:HRR524385 IBN524381:IBN524385 ILJ524381:ILJ524385 IVF524381:IVF524385 JFB524381:JFB524385 JOX524381:JOX524385 JYT524381:JYT524385 KIP524381:KIP524385 KSL524381:KSL524385 LCH524381:LCH524385 LMD524381:LMD524385 LVZ524381:LVZ524385 MFV524381:MFV524385 MPR524381:MPR524385 MZN524381:MZN524385 NJJ524381:NJJ524385 NTF524381:NTF524385 ODB524381:ODB524385 OMX524381:OMX524385 OWT524381:OWT524385 PGP524381:PGP524385 PQL524381:PQL524385 QAH524381:QAH524385 QKD524381:QKD524385 QTZ524381:QTZ524385 RDV524381:RDV524385 RNR524381:RNR524385 RXN524381:RXN524385 SHJ524381:SHJ524385 SRF524381:SRF524385 TBB524381:TBB524385 TKX524381:TKX524385 TUT524381:TUT524385 UEP524381:UEP524385 UOL524381:UOL524385 UYH524381:UYH524385 VID524381:VID524385 VRZ524381:VRZ524385 WBV524381:WBV524385 WLR524381:WLR524385 WVN524381:WVN524385 F589917:F589921 JB589917:JB589921 SX589917:SX589921 ACT589917:ACT589921 AMP589917:AMP589921 AWL589917:AWL589921 BGH589917:BGH589921 BQD589917:BQD589921 BZZ589917:BZZ589921 CJV589917:CJV589921 CTR589917:CTR589921 DDN589917:DDN589921 DNJ589917:DNJ589921 DXF589917:DXF589921 EHB589917:EHB589921 EQX589917:EQX589921 FAT589917:FAT589921 FKP589917:FKP589921 FUL589917:FUL589921 GEH589917:GEH589921 GOD589917:GOD589921 GXZ589917:GXZ589921 HHV589917:HHV589921 HRR589917:HRR589921 IBN589917:IBN589921 ILJ589917:ILJ589921 IVF589917:IVF589921 JFB589917:JFB589921 JOX589917:JOX589921 JYT589917:JYT589921 KIP589917:KIP589921 KSL589917:KSL589921 LCH589917:LCH589921 LMD589917:LMD589921 LVZ589917:LVZ589921 MFV589917:MFV589921 MPR589917:MPR589921 MZN589917:MZN589921 NJJ589917:NJJ589921 NTF589917:NTF589921 ODB589917:ODB589921 OMX589917:OMX589921 OWT589917:OWT589921 PGP589917:PGP589921 PQL589917:PQL589921 QAH589917:QAH589921 QKD589917:QKD589921 QTZ589917:QTZ589921 RDV589917:RDV589921 RNR589917:RNR589921 RXN589917:RXN589921 SHJ589917:SHJ589921 SRF589917:SRF589921 TBB589917:TBB589921 TKX589917:TKX589921 TUT589917:TUT589921 UEP589917:UEP589921 UOL589917:UOL589921 UYH589917:UYH589921 VID589917:VID589921 VRZ589917:VRZ589921 WBV589917:WBV589921 WLR589917:WLR589921 WVN589917:WVN589921 F655453:F655457 JB655453:JB655457 SX655453:SX655457 ACT655453:ACT655457 AMP655453:AMP655457 AWL655453:AWL655457 BGH655453:BGH655457 BQD655453:BQD655457 BZZ655453:BZZ655457 CJV655453:CJV655457 CTR655453:CTR655457 DDN655453:DDN655457 DNJ655453:DNJ655457 DXF655453:DXF655457 EHB655453:EHB655457 EQX655453:EQX655457 FAT655453:FAT655457 FKP655453:FKP655457 FUL655453:FUL655457 GEH655453:GEH655457 GOD655453:GOD655457 GXZ655453:GXZ655457 HHV655453:HHV655457 HRR655453:HRR655457 IBN655453:IBN655457 ILJ655453:ILJ655457 IVF655453:IVF655457 JFB655453:JFB655457 JOX655453:JOX655457 JYT655453:JYT655457 KIP655453:KIP655457 KSL655453:KSL655457 LCH655453:LCH655457 LMD655453:LMD655457 LVZ655453:LVZ655457 MFV655453:MFV655457 MPR655453:MPR655457 MZN655453:MZN655457 NJJ655453:NJJ655457 NTF655453:NTF655457 ODB655453:ODB655457 OMX655453:OMX655457 OWT655453:OWT655457 PGP655453:PGP655457 PQL655453:PQL655457 QAH655453:QAH655457 QKD655453:QKD655457 QTZ655453:QTZ655457 RDV655453:RDV655457 RNR655453:RNR655457 RXN655453:RXN655457 SHJ655453:SHJ655457 SRF655453:SRF655457 TBB655453:TBB655457 TKX655453:TKX655457 TUT655453:TUT655457 UEP655453:UEP655457 UOL655453:UOL655457 UYH655453:UYH655457 VID655453:VID655457 VRZ655453:VRZ655457 WBV655453:WBV655457 WLR655453:WLR655457 WVN655453:WVN655457 F720989:F720993 JB720989:JB720993 SX720989:SX720993 ACT720989:ACT720993 AMP720989:AMP720993 AWL720989:AWL720993 BGH720989:BGH720993 BQD720989:BQD720993 BZZ720989:BZZ720993 CJV720989:CJV720993 CTR720989:CTR720993 DDN720989:DDN720993 DNJ720989:DNJ720993 DXF720989:DXF720993 EHB720989:EHB720993 EQX720989:EQX720993 FAT720989:FAT720993 FKP720989:FKP720993 FUL720989:FUL720993 GEH720989:GEH720993 GOD720989:GOD720993 GXZ720989:GXZ720993 HHV720989:HHV720993 HRR720989:HRR720993 IBN720989:IBN720993 ILJ720989:ILJ720993 IVF720989:IVF720993 JFB720989:JFB720993 JOX720989:JOX720993 JYT720989:JYT720993 KIP720989:KIP720993 KSL720989:KSL720993 LCH720989:LCH720993 LMD720989:LMD720993 LVZ720989:LVZ720993 MFV720989:MFV720993 MPR720989:MPR720993 MZN720989:MZN720993 NJJ720989:NJJ720993 NTF720989:NTF720993 ODB720989:ODB720993 OMX720989:OMX720993 OWT720989:OWT720993 PGP720989:PGP720993 PQL720989:PQL720993 QAH720989:QAH720993 QKD720989:QKD720993 QTZ720989:QTZ720993 RDV720989:RDV720993 RNR720989:RNR720993 RXN720989:RXN720993 SHJ720989:SHJ720993 SRF720989:SRF720993 TBB720989:TBB720993 TKX720989:TKX720993 TUT720989:TUT720993 UEP720989:UEP720993 UOL720989:UOL720993 UYH720989:UYH720993 VID720989:VID720993 VRZ720989:VRZ720993 WBV720989:WBV720993 WLR720989:WLR720993 WVN720989:WVN720993 F786525:F786529 JB786525:JB786529 SX786525:SX786529 ACT786525:ACT786529 AMP786525:AMP786529 AWL786525:AWL786529 BGH786525:BGH786529 BQD786525:BQD786529 BZZ786525:BZZ786529 CJV786525:CJV786529 CTR786525:CTR786529 DDN786525:DDN786529 DNJ786525:DNJ786529 DXF786525:DXF786529 EHB786525:EHB786529 EQX786525:EQX786529 FAT786525:FAT786529 FKP786525:FKP786529 FUL786525:FUL786529 GEH786525:GEH786529 GOD786525:GOD786529 GXZ786525:GXZ786529 HHV786525:HHV786529 HRR786525:HRR786529 IBN786525:IBN786529 ILJ786525:ILJ786529 IVF786525:IVF786529 JFB786525:JFB786529 JOX786525:JOX786529 JYT786525:JYT786529 KIP786525:KIP786529 KSL786525:KSL786529 LCH786525:LCH786529 LMD786525:LMD786529 LVZ786525:LVZ786529 MFV786525:MFV786529 MPR786525:MPR786529 MZN786525:MZN786529 NJJ786525:NJJ786529 NTF786525:NTF786529 ODB786525:ODB786529 OMX786525:OMX786529 OWT786525:OWT786529 PGP786525:PGP786529 PQL786525:PQL786529 QAH786525:QAH786529 QKD786525:QKD786529 QTZ786525:QTZ786529 RDV786525:RDV786529 RNR786525:RNR786529 RXN786525:RXN786529 SHJ786525:SHJ786529 SRF786525:SRF786529 TBB786525:TBB786529 TKX786525:TKX786529 TUT786525:TUT786529 UEP786525:UEP786529 UOL786525:UOL786529 UYH786525:UYH786529 VID786525:VID786529 VRZ786525:VRZ786529 WBV786525:WBV786529 WLR786525:WLR786529 WVN786525:WVN786529 F852061:F852065 JB852061:JB852065 SX852061:SX852065 ACT852061:ACT852065 AMP852061:AMP852065 AWL852061:AWL852065 BGH852061:BGH852065 BQD852061:BQD852065 BZZ852061:BZZ852065 CJV852061:CJV852065 CTR852061:CTR852065 DDN852061:DDN852065 DNJ852061:DNJ852065 DXF852061:DXF852065 EHB852061:EHB852065 EQX852061:EQX852065 FAT852061:FAT852065 FKP852061:FKP852065 FUL852061:FUL852065 GEH852061:GEH852065 GOD852061:GOD852065 GXZ852061:GXZ852065 HHV852061:HHV852065 HRR852061:HRR852065 IBN852061:IBN852065 ILJ852061:ILJ852065 IVF852061:IVF852065 JFB852061:JFB852065 JOX852061:JOX852065 JYT852061:JYT852065 KIP852061:KIP852065 KSL852061:KSL852065 LCH852061:LCH852065 LMD852061:LMD852065 LVZ852061:LVZ852065 MFV852061:MFV852065 MPR852061:MPR852065 MZN852061:MZN852065 NJJ852061:NJJ852065 NTF852061:NTF852065 ODB852061:ODB852065 OMX852061:OMX852065 OWT852061:OWT852065 PGP852061:PGP852065 PQL852061:PQL852065 QAH852061:QAH852065 QKD852061:QKD852065 QTZ852061:QTZ852065 RDV852061:RDV852065 RNR852061:RNR852065 RXN852061:RXN852065 SHJ852061:SHJ852065 SRF852061:SRF852065 TBB852061:TBB852065 TKX852061:TKX852065 TUT852061:TUT852065 UEP852061:UEP852065 UOL852061:UOL852065 UYH852061:UYH852065 VID852061:VID852065 VRZ852061:VRZ852065 WBV852061:WBV852065 WLR852061:WLR852065 WVN852061:WVN852065 F917597:F917601 JB917597:JB917601 SX917597:SX917601 ACT917597:ACT917601 AMP917597:AMP917601 AWL917597:AWL917601 BGH917597:BGH917601 BQD917597:BQD917601 BZZ917597:BZZ917601 CJV917597:CJV917601 CTR917597:CTR917601 DDN917597:DDN917601 DNJ917597:DNJ917601 DXF917597:DXF917601 EHB917597:EHB917601 EQX917597:EQX917601 FAT917597:FAT917601 FKP917597:FKP917601 FUL917597:FUL917601 GEH917597:GEH917601 GOD917597:GOD917601 GXZ917597:GXZ917601 HHV917597:HHV917601 HRR917597:HRR917601 IBN917597:IBN917601 ILJ917597:ILJ917601 IVF917597:IVF917601 JFB917597:JFB917601 JOX917597:JOX917601 JYT917597:JYT917601 KIP917597:KIP917601 KSL917597:KSL917601 LCH917597:LCH917601 LMD917597:LMD917601 LVZ917597:LVZ917601 MFV917597:MFV917601 MPR917597:MPR917601 MZN917597:MZN917601 NJJ917597:NJJ917601 NTF917597:NTF917601 ODB917597:ODB917601 OMX917597:OMX917601 OWT917597:OWT917601 PGP917597:PGP917601 PQL917597:PQL917601 QAH917597:QAH917601 QKD917597:QKD917601 QTZ917597:QTZ917601 RDV917597:RDV917601 RNR917597:RNR917601 RXN917597:RXN917601 SHJ917597:SHJ917601 SRF917597:SRF917601 TBB917597:TBB917601 TKX917597:TKX917601 TUT917597:TUT917601 UEP917597:UEP917601 UOL917597:UOL917601 UYH917597:UYH917601 VID917597:VID917601 VRZ917597:VRZ917601 WBV917597:WBV917601 WLR917597:WLR917601 WVN917597:WVN917601 F983133:F983137 JB983133:JB983137 SX983133:SX983137 ACT983133:ACT983137 AMP983133:AMP983137 AWL983133:AWL983137 BGH983133:BGH983137 BQD983133:BQD983137 BZZ983133:BZZ983137 CJV983133:CJV983137 CTR983133:CTR983137 DDN983133:DDN983137 DNJ983133:DNJ983137 DXF983133:DXF983137 EHB983133:EHB983137 EQX983133:EQX983137 FAT983133:FAT983137 FKP983133:FKP983137 FUL983133:FUL983137 GEH983133:GEH983137 GOD983133:GOD983137 GXZ983133:GXZ983137 HHV983133:HHV983137 HRR983133:HRR983137 IBN983133:IBN983137 ILJ983133:ILJ983137 IVF983133:IVF983137 JFB983133:JFB983137 JOX983133:JOX983137 JYT983133:JYT983137 KIP983133:KIP983137 KSL983133:KSL983137 LCH983133:LCH983137 LMD983133:LMD983137 LVZ983133:LVZ983137 MFV983133:MFV983137 MPR983133:MPR983137 MZN983133:MZN983137 NJJ983133:NJJ983137 NTF983133:NTF983137 ODB983133:ODB983137 OMX983133:OMX983137 OWT983133:OWT983137 PGP983133:PGP983137 PQL983133:PQL983137 QAH983133:QAH983137 QKD983133:QKD983137 QTZ983133:QTZ983137 RDV983133:RDV983137 RNR983133:RNR983137 RXN983133:RXN983137 SHJ983133:SHJ983137 SRF983133:SRF983137 TBB983133:TBB983137 TKX983133:TKX983137 TUT983133:TUT983137 UEP983133:UEP983137 UOL983133:UOL983137 UYH983133:UYH983137 VID983133:VID983137 VRZ983133:VRZ983137 WBV983133:WBV983137 WLR983133:WLR983137 WVN983133:WVN983137 C93:D97 IY104:JA106 SU104:SW106 ACQ104:ACS106 AMM104:AMO106 AWI104:AWK106 BGE104:BGG106 BQA104:BQC106 BZW104:BZY106 CJS104:CJU106 CTO104:CTQ106 DDK104:DDM106 DNG104:DNI106 DXC104:DXE106 EGY104:EHA106 EQU104:EQW106 FAQ104:FAS106 FKM104:FKO106 FUI104:FUK106 GEE104:GEG106 GOA104:GOC106 GXW104:GXY106 HHS104:HHU106 HRO104:HRQ106 IBK104:IBM106 ILG104:ILI106 IVC104:IVE106 JEY104:JFA106 JOU104:JOW106 JYQ104:JYS106 KIM104:KIO106 KSI104:KSK106 LCE104:LCG106 LMA104:LMC106 LVW104:LVY106 MFS104:MFU106 MPO104:MPQ106 MZK104:MZM106 NJG104:NJI106 NTC104:NTE106 OCY104:ODA106 OMU104:OMW106 OWQ104:OWS106 PGM104:PGO106 PQI104:PQK106 QAE104:QAG106 QKA104:QKC106 QTW104:QTY106 RDS104:RDU106 RNO104:RNQ106 RXK104:RXM106 SHG104:SHI106 SRC104:SRE106 TAY104:TBA106 TKU104:TKW106 TUQ104:TUS106 UEM104:UEO106 UOI104:UOK106 UYE104:UYG106 VIA104:VIC106 VRW104:VRY106 WBS104:WBU106 WLO104:WLQ106 WVK104:WVM106 C65640:E65642 IY65640:JA65642 SU65640:SW65642 ACQ65640:ACS65642 AMM65640:AMO65642 AWI65640:AWK65642 BGE65640:BGG65642 BQA65640:BQC65642 BZW65640:BZY65642 CJS65640:CJU65642 CTO65640:CTQ65642 DDK65640:DDM65642 DNG65640:DNI65642 DXC65640:DXE65642 EGY65640:EHA65642 EQU65640:EQW65642 FAQ65640:FAS65642 FKM65640:FKO65642 FUI65640:FUK65642 GEE65640:GEG65642 GOA65640:GOC65642 GXW65640:GXY65642 HHS65640:HHU65642 HRO65640:HRQ65642 IBK65640:IBM65642 ILG65640:ILI65642 IVC65640:IVE65642 JEY65640:JFA65642 JOU65640:JOW65642 JYQ65640:JYS65642 KIM65640:KIO65642 KSI65640:KSK65642 LCE65640:LCG65642 LMA65640:LMC65642 LVW65640:LVY65642 MFS65640:MFU65642 MPO65640:MPQ65642 MZK65640:MZM65642 NJG65640:NJI65642 NTC65640:NTE65642 OCY65640:ODA65642 OMU65640:OMW65642 OWQ65640:OWS65642 PGM65640:PGO65642 PQI65640:PQK65642 QAE65640:QAG65642 QKA65640:QKC65642 QTW65640:QTY65642 RDS65640:RDU65642 RNO65640:RNQ65642 RXK65640:RXM65642 SHG65640:SHI65642 SRC65640:SRE65642 TAY65640:TBA65642 TKU65640:TKW65642 TUQ65640:TUS65642 UEM65640:UEO65642 UOI65640:UOK65642 UYE65640:UYG65642 VIA65640:VIC65642 VRW65640:VRY65642 WBS65640:WBU65642 WLO65640:WLQ65642 WVK65640:WVM65642 C131176:E131178 IY131176:JA131178 SU131176:SW131178 ACQ131176:ACS131178 AMM131176:AMO131178 AWI131176:AWK131178 BGE131176:BGG131178 BQA131176:BQC131178 BZW131176:BZY131178 CJS131176:CJU131178 CTO131176:CTQ131178 DDK131176:DDM131178 DNG131176:DNI131178 DXC131176:DXE131178 EGY131176:EHA131178 EQU131176:EQW131178 FAQ131176:FAS131178 FKM131176:FKO131178 FUI131176:FUK131178 GEE131176:GEG131178 GOA131176:GOC131178 GXW131176:GXY131178 HHS131176:HHU131178 HRO131176:HRQ131178 IBK131176:IBM131178 ILG131176:ILI131178 IVC131176:IVE131178 JEY131176:JFA131178 JOU131176:JOW131178 JYQ131176:JYS131178 KIM131176:KIO131178 KSI131176:KSK131178 LCE131176:LCG131178 LMA131176:LMC131178 LVW131176:LVY131178 MFS131176:MFU131178 MPO131176:MPQ131178 MZK131176:MZM131178 NJG131176:NJI131178 NTC131176:NTE131178 OCY131176:ODA131178 OMU131176:OMW131178 OWQ131176:OWS131178 PGM131176:PGO131178 PQI131176:PQK131178 QAE131176:QAG131178 QKA131176:QKC131178 QTW131176:QTY131178 RDS131176:RDU131178 RNO131176:RNQ131178 RXK131176:RXM131178 SHG131176:SHI131178 SRC131176:SRE131178 TAY131176:TBA131178 TKU131176:TKW131178 TUQ131176:TUS131178 UEM131176:UEO131178 UOI131176:UOK131178 UYE131176:UYG131178 VIA131176:VIC131178 VRW131176:VRY131178 WBS131176:WBU131178 WLO131176:WLQ131178 WVK131176:WVM131178 C196712:E196714 IY196712:JA196714 SU196712:SW196714 ACQ196712:ACS196714 AMM196712:AMO196714 AWI196712:AWK196714 BGE196712:BGG196714 BQA196712:BQC196714 BZW196712:BZY196714 CJS196712:CJU196714 CTO196712:CTQ196714 DDK196712:DDM196714 DNG196712:DNI196714 DXC196712:DXE196714 EGY196712:EHA196714 EQU196712:EQW196714 FAQ196712:FAS196714 FKM196712:FKO196714 FUI196712:FUK196714 GEE196712:GEG196714 GOA196712:GOC196714 GXW196712:GXY196714 HHS196712:HHU196714 HRO196712:HRQ196714 IBK196712:IBM196714 ILG196712:ILI196714 IVC196712:IVE196714 JEY196712:JFA196714 JOU196712:JOW196714 JYQ196712:JYS196714 KIM196712:KIO196714 KSI196712:KSK196714 LCE196712:LCG196714 LMA196712:LMC196714 LVW196712:LVY196714 MFS196712:MFU196714 MPO196712:MPQ196714 MZK196712:MZM196714 NJG196712:NJI196714 NTC196712:NTE196714 OCY196712:ODA196714 OMU196712:OMW196714 OWQ196712:OWS196714 PGM196712:PGO196714 PQI196712:PQK196714 QAE196712:QAG196714 QKA196712:QKC196714 QTW196712:QTY196714 RDS196712:RDU196714 RNO196712:RNQ196714 RXK196712:RXM196714 SHG196712:SHI196714 SRC196712:SRE196714 TAY196712:TBA196714 TKU196712:TKW196714 TUQ196712:TUS196714 UEM196712:UEO196714 UOI196712:UOK196714 UYE196712:UYG196714 VIA196712:VIC196714 VRW196712:VRY196714 WBS196712:WBU196714 WLO196712:WLQ196714 WVK196712:WVM196714 C262248:E262250 IY262248:JA262250 SU262248:SW262250 ACQ262248:ACS262250 AMM262248:AMO262250 AWI262248:AWK262250 BGE262248:BGG262250 BQA262248:BQC262250 BZW262248:BZY262250 CJS262248:CJU262250 CTO262248:CTQ262250 DDK262248:DDM262250 DNG262248:DNI262250 DXC262248:DXE262250 EGY262248:EHA262250 EQU262248:EQW262250 FAQ262248:FAS262250 FKM262248:FKO262250 FUI262248:FUK262250 GEE262248:GEG262250 GOA262248:GOC262250 GXW262248:GXY262250 HHS262248:HHU262250 HRO262248:HRQ262250 IBK262248:IBM262250 ILG262248:ILI262250 IVC262248:IVE262250 JEY262248:JFA262250 JOU262248:JOW262250 JYQ262248:JYS262250 KIM262248:KIO262250 KSI262248:KSK262250 LCE262248:LCG262250 LMA262248:LMC262250 LVW262248:LVY262250 MFS262248:MFU262250 MPO262248:MPQ262250 MZK262248:MZM262250 NJG262248:NJI262250 NTC262248:NTE262250 OCY262248:ODA262250 OMU262248:OMW262250 OWQ262248:OWS262250 PGM262248:PGO262250 PQI262248:PQK262250 QAE262248:QAG262250 QKA262248:QKC262250 QTW262248:QTY262250 RDS262248:RDU262250 RNO262248:RNQ262250 RXK262248:RXM262250 SHG262248:SHI262250 SRC262248:SRE262250 TAY262248:TBA262250 TKU262248:TKW262250 TUQ262248:TUS262250 UEM262248:UEO262250 UOI262248:UOK262250 UYE262248:UYG262250 VIA262248:VIC262250 VRW262248:VRY262250 WBS262248:WBU262250 WLO262248:WLQ262250 WVK262248:WVM262250 C327784:E327786 IY327784:JA327786 SU327784:SW327786 ACQ327784:ACS327786 AMM327784:AMO327786 AWI327784:AWK327786 BGE327784:BGG327786 BQA327784:BQC327786 BZW327784:BZY327786 CJS327784:CJU327786 CTO327784:CTQ327786 DDK327784:DDM327786 DNG327784:DNI327786 DXC327784:DXE327786 EGY327784:EHA327786 EQU327784:EQW327786 FAQ327784:FAS327786 FKM327784:FKO327786 FUI327784:FUK327786 GEE327784:GEG327786 GOA327784:GOC327786 GXW327784:GXY327786 HHS327784:HHU327786 HRO327784:HRQ327786 IBK327784:IBM327786 ILG327784:ILI327786 IVC327784:IVE327786 JEY327784:JFA327786 JOU327784:JOW327786 JYQ327784:JYS327786 KIM327784:KIO327786 KSI327784:KSK327786 LCE327784:LCG327786 LMA327784:LMC327786 LVW327784:LVY327786 MFS327784:MFU327786 MPO327784:MPQ327786 MZK327784:MZM327786 NJG327784:NJI327786 NTC327784:NTE327786 OCY327784:ODA327786 OMU327784:OMW327786 OWQ327784:OWS327786 PGM327784:PGO327786 PQI327784:PQK327786 QAE327784:QAG327786 QKA327784:QKC327786 QTW327784:QTY327786 RDS327784:RDU327786 RNO327784:RNQ327786 RXK327784:RXM327786 SHG327784:SHI327786 SRC327784:SRE327786 TAY327784:TBA327786 TKU327784:TKW327786 TUQ327784:TUS327786 UEM327784:UEO327786 UOI327784:UOK327786 UYE327784:UYG327786 VIA327784:VIC327786 VRW327784:VRY327786 WBS327784:WBU327786 WLO327784:WLQ327786 WVK327784:WVM327786 C393320:E393322 IY393320:JA393322 SU393320:SW393322 ACQ393320:ACS393322 AMM393320:AMO393322 AWI393320:AWK393322 BGE393320:BGG393322 BQA393320:BQC393322 BZW393320:BZY393322 CJS393320:CJU393322 CTO393320:CTQ393322 DDK393320:DDM393322 DNG393320:DNI393322 DXC393320:DXE393322 EGY393320:EHA393322 EQU393320:EQW393322 FAQ393320:FAS393322 FKM393320:FKO393322 FUI393320:FUK393322 GEE393320:GEG393322 GOA393320:GOC393322 GXW393320:GXY393322 HHS393320:HHU393322 HRO393320:HRQ393322 IBK393320:IBM393322 ILG393320:ILI393322 IVC393320:IVE393322 JEY393320:JFA393322 JOU393320:JOW393322 JYQ393320:JYS393322 KIM393320:KIO393322 KSI393320:KSK393322 LCE393320:LCG393322 LMA393320:LMC393322 LVW393320:LVY393322 MFS393320:MFU393322 MPO393320:MPQ393322 MZK393320:MZM393322 NJG393320:NJI393322 NTC393320:NTE393322 OCY393320:ODA393322 OMU393320:OMW393322 OWQ393320:OWS393322 PGM393320:PGO393322 PQI393320:PQK393322 QAE393320:QAG393322 QKA393320:QKC393322 QTW393320:QTY393322 RDS393320:RDU393322 RNO393320:RNQ393322 RXK393320:RXM393322 SHG393320:SHI393322 SRC393320:SRE393322 TAY393320:TBA393322 TKU393320:TKW393322 TUQ393320:TUS393322 UEM393320:UEO393322 UOI393320:UOK393322 UYE393320:UYG393322 VIA393320:VIC393322 VRW393320:VRY393322 WBS393320:WBU393322 WLO393320:WLQ393322 WVK393320:WVM393322 C458856:E458858 IY458856:JA458858 SU458856:SW458858 ACQ458856:ACS458858 AMM458856:AMO458858 AWI458856:AWK458858 BGE458856:BGG458858 BQA458856:BQC458858 BZW458856:BZY458858 CJS458856:CJU458858 CTO458856:CTQ458858 DDK458856:DDM458858 DNG458856:DNI458858 DXC458856:DXE458858 EGY458856:EHA458858 EQU458856:EQW458858 FAQ458856:FAS458858 FKM458856:FKO458858 FUI458856:FUK458858 GEE458856:GEG458858 GOA458856:GOC458858 GXW458856:GXY458858 HHS458856:HHU458858 HRO458856:HRQ458858 IBK458856:IBM458858 ILG458856:ILI458858 IVC458856:IVE458858 JEY458856:JFA458858 JOU458856:JOW458858 JYQ458856:JYS458858 KIM458856:KIO458858 KSI458856:KSK458858 LCE458856:LCG458858 LMA458856:LMC458858 LVW458856:LVY458858 MFS458856:MFU458858 MPO458856:MPQ458858 MZK458856:MZM458858 NJG458856:NJI458858 NTC458856:NTE458858 OCY458856:ODA458858 OMU458856:OMW458858 OWQ458856:OWS458858 PGM458856:PGO458858 PQI458856:PQK458858 QAE458856:QAG458858 QKA458856:QKC458858 QTW458856:QTY458858 RDS458856:RDU458858 RNO458856:RNQ458858 RXK458856:RXM458858 SHG458856:SHI458858 SRC458856:SRE458858 TAY458856:TBA458858 TKU458856:TKW458858 TUQ458856:TUS458858 UEM458856:UEO458858 UOI458856:UOK458858 UYE458856:UYG458858 VIA458856:VIC458858 VRW458856:VRY458858 WBS458856:WBU458858 WLO458856:WLQ458858 WVK458856:WVM458858 C524392:E524394 IY524392:JA524394 SU524392:SW524394 ACQ524392:ACS524394 AMM524392:AMO524394 AWI524392:AWK524394 BGE524392:BGG524394 BQA524392:BQC524394 BZW524392:BZY524394 CJS524392:CJU524394 CTO524392:CTQ524394 DDK524392:DDM524394 DNG524392:DNI524394 DXC524392:DXE524394 EGY524392:EHA524394 EQU524392:EQW524394 FAQ524392:FAS524394 FKM524392:FKO524394 FUI524392:FUK524394 GEE524392:GEG524394 GOA524392:GOC524394 GXW524392:GXY524394 HHS524392:HHU524394 HRO524392:HRQ524394 IBK524392:IBM524394 ILG524392:ILI524394 IVC524392:IVE524394 JEY524392:JFA524394 JOU524392:JOW524394 JYQ524392:JYS524394 KIM524392:KIO524394 KSI524392:KSK524394 LCE524392:LCG524394 LMA524392:LMC524394 LVW524392:LVY524394 MFS524392:MFU524394 MPO524392:MPQ524394 MZK524392:MZM524394 NJG524392:NJI524394 NTC524392:NTE524394 OCY524392:ODA524394 OMU524392:OMW524394 OWQ524392:OWS524394 PGM524392:PGO524394 PQI524392:PQK524394 QAE524392:QAG524394 QKA524392:QKC524394 QTW524392:QTY524394 RDS524392:RDU524394 RNO524392:RNQ524394 RXK524392:RXM524394 SHG524392:SHI524394 SRC524392:SRE524394 TAY524392:TBA524394 TKU524392:TKW524394 TUQ524392:TUS524394 UEM524392:UEO524394 UOI524392:UOK524394 UYE524392:UYG524394 VIA524392:VIC524394 VRW524392:VRY524394 WBS524392:WBU524394 WLO524392:WLQ524394 WVK524392:WVM524394 C589928:E589930 IY589928:JA589930 SU589928:SW589930 ACQ589928:ACS589930 AMM589928:AMO589930 AWI589928:AWK589930 BGE589928:BGG589930 BQA589928:BQC589930 BZW589928:BZY589930 CJS589928:CJU589930 CTO589928:CTQ589930 DDK589928:DDM589930 DNG589928:DNI589930 DXC589928:DXE589930 EGY589928:EHA589930 EQU589928:EQW589930 FAQ589928:FAS589930 FKM589928:FKO589930 FUI589928:FUK589930 GEE589928:GEG589930 GOA589928:GOC589930 GXW589928:GXY589930 HHS589928:HHU589930 HRO589928:HRQ589930 IBK589928:IBM589930 ILG589928:ILI589930 IVC589928:IVE589930 JEY589928:JFA589930 JOU589928:JOW589930 JYQ589928:JYS589930 KIM589928:KIO589930 KSI589928:KSK589930 LCE589928:LCG589930 LMA589928:LMC589930 LVW589928:LVY589930 MFS589928:MFU589930 MPO589928:MPQ589930 MZK589928:MZM589930 NJG589928:NJI589930 NTC589928:NTE589930 OCY589928:ODA589930 OMU589928:OMW589930 OWQ589928:OWS589930 PGM589928:PGO589930 PQI589928:PQK589930 QAE589928:QAG589930 QKA589928:QKC589930 QTW589928:QTY589930 RDS589928:RDU589930 RNO589928:RNQ589930 RXK589928:RXM589930 SHG589928:SHI589930 SRC589928:SRE589930 TAY589928:TBA589930 TKU589928:TKW589930 TUQ589928:TUS589930 UEM589928:UEO589930 UOI589928:UOK589930 UYE589928:UYG589930 VIA589928:VIC589930 VRW589928:VRY589930 WBS589928:WBU589930 WLO589928:WLQ589930 WVK589928:WVM589930 C655464:E655466 IY655464:JA655466 SU655464:SW655466 ACQ655464:ACS655466 AMM655464:AMO655466 AWI655464:AWK655466 BGE655464:BGG655466 BQA655464:BQC655466 BZW655464:BZY655466 CJS655464:CJU655466 CTO655464:CTQ655466 DDK655464:DDM655466 DNG655464:DNI655466 DXC655464:DXE655466 EGY655464:EHA655466 EQU655464:EQW655466 FAQ655464:FAS655466 FKM655464:FKO655466 FUI655464:FUK655466 GEE655464:GEG655466 GOA655464:GOC655466 GXW655464:GXY655466 HHS655464:HHU655466 HRO655464:HRQ655466 IBK655464:IBM655466 ILG655464:ILI655466 IVC655464:IVE655466 JEY655464:JFA655466 JOU655464:JOW655466 JYQ655464:JYS655466 KIM655464:KIO655466 KSI655464:KSK655466 LCE655464:LCG655466 LMA655464:LMC655466 LVW655464:LVY655466 MFS655464:MFU655466 MPO655464:MPQ655466 MZK655464:MZM655466 NJG655464:NJI655466 NTC655464:NTE655466 OCY655464:ODA655466 OMU655464:OMW655466 OWQ655464:OWS655466 PGM655464:PGO655466 PQI655464:PQK655466 QAE655464:QAG655466 QKA655464:QKC655466 QTW655464:QTY655466 RDS655464:RDU655466 RNO655464:RNQ655466 RXK655464:RXM655466 SHG655464:SHI655466 SRC655464:SRE655466 TAY655464:TBA655466 TKU655464:TKW655466 TUQ655464:TUS655466 UEM655464:UEO655466 UOI655464:UOK655466 UYE655464:UYG655466 VIA655464:VIC655466 VRW655464:VRY655466 WBS655464:WBU655466 WLO655464:WLQ655466 WVK655464:WVM655466 C721000:E721002 IY721000:JA721002 SU721000:SW721002 ACQ721000:ACS721002 AMM721000:AMO721002 AWI721000:AWK721002 BGE721000:BGG721002 BQA721000:BQC721002 BZW721000:BZY721002 CJS721000:CJU721002 CTO721000:CTQ721002 DDK721000:DDM721002 DNG721000:DNI721002 DXC721000:DXE721002 EGY721000:EHA721002 EQU721000:EQW721002 FAQ721000:FAS721002 FKM721000:FKO721002 FUI721000:FUK721002 GEE721000:GEG721002 GOA721000:GOC721002 GXW721000:GXY721002 HHS721000:HHU721002 HRO721000:HRQ721002 IBK721000:IBM721002 ILG721000:ILI721002 IVC721000:IVE721002 JEY721000:JFA721002 JOU721000:JOW721002 JYQ721000:JYS721002 KIM721000:KIO721002 KSI721000:KSK721002 LCE721000:LCG721002 LMA721000:LMC721002 LVW721000:LVY721002 MFS721000:MFU721002 MPO721000:MPQ721002 MZK721000:MZM721002 NJG721000:NJI721002 NTC721000:NTE721002 OCY721000:ODA721002 OMU721000:OMW721002 OWQ721000:OWS721002 PGM721000:PGO721002 PQI721000:PQK721002 QAE721000:QAG721002 QKA721000:QKC721002 QTW721000:QTY721002 RDS721000:RDU721002 RNO721000:RNQ721002 RXK721000:RXM721002 SHG721000:SHI721002 SRC721000:SRE721002 TAY721000:TBA721002 TKU721000:TKW721002 TUQ721000:TUS721002 UEM721000:UEO721002 UOI721000:UOK721002 UYE721000:UYG721002 VIA721000:VIC721002 VRW721000:VRY721002 WBS721000:WBU721002 WLO721000:WLQ721002 WVK721000:WVM721002 C786536:E786538 IY786536:JA786538 SU786536:SW786538 ACQ786536:ACS786538 AMM786536:AMO786538 AWI786536:AWK786538 BGE786536:BGG786538 BQA786536:BQC786538 BZW786536:BZY786538 CJS786536:CJU786538 CTO786536:CTQ786538 DDK786536:DDM786538 DNG786536:DNI786538 DXC786536:DXE786538 EGY786536:EHA786538 EQU786536:EQW786538 FAQ786536:FAS786538 FKM786536:FKO786538 FUI786536:FUK786538 GEE786536:GEG786538 GOA786536:GOC786538 GXW786536:GXY786538 HHS786536:HHU786538 HRO786536:HRQ786538 IBK786536:IBM786538 ILG786536:ILI786538 IVC786536:IVE786538 JEY786536:JFA786538 JOU786536:JOW786538 JYQ786536:JYS786538 KIM786536:KIO786538 KSI786536:KSK786538 LCE786536:LCG786538 LMA786536:LMC786538 LVW786536:LVY786538 MFS786536:MFU786538 MPO786536:MPQ786538 MZK786536:MZM786538 NJG786536:NJI786538 NTC786536:NTE786538 OCY786536:ODA786538 OMU786536:OMW786538 OWQ786536:OWS786538 PGM786536:PGO786538 PQI786536:PQK786538 QAE786536:QAG786538 QKA786536:QKC786538 QTW786536:QTY786538 RDS786536:RDU786538 RNO786536:RNQ786538 RXK786536:RXM786538 SHG786536:SHI786538 SRC786536:SRE786538 TAY786536:TBA786538 TKU786536:TKW786538 TUQ786536:TUS786538 UEM786536:UEO786538 UOI786536:UOK786538 UYE786536:UYG786538 VIA786536:VIC786538 VRW786536:VRY786538 WBS786536:WBU786538 WLO786536:WLQ786538 WVK786536:WVM786538 C852072:E852074 IY852072:JA852074 SU852072:SW852074 ACQ852072:ACS852074 AMM852072:AMO852074 AWI852072:AWK852074 BGE852072:BGG852074 BQA852072:BQC852074 BZW852072:BZY852074 CJS852072:CJU852074 CTO852072:CTQ852074 DDK852072:DDM852074 DNG852072:DNI852074 DXC852072:DXE852074 EGY852072:EHA852074 EQU852072:EQW852074 FAQ852072:FAS852074 FKM852072:FKO852074 FUI852072:FUK852074 GEE852072:GEG852074 GOA852072:GOC852074 GXW852072:GXY852074 HHS852072:HHU852074 HRO852072:HRQ852074 IBK852072:IBM852074 ILG852072:ILI852074 IVC852072:IVE852074 JEY852072:JFA852074 JOU852072:JOW852074 JYQ852072:JYS852074 KIM852072:KIO852074 KSI852072:KSK852074 LCE852072:LCG852074 LMA852072:LMC852074 LVW852072:LVY852074 MFS852072:MFU852074 MPO852072:MPQ852074 MZK852072:MZM852074 NJG852072:NJI852074 NTC852072:NTE852074 OCY852072:ODA852074 OMU852072:OMW852074 OWQ852072:OWS852074 PGM852072:PGO852074 PQI852072:PQK852074 QAE852072:QAG852074 QKA852072:QKC852074 QTW852072:QTY852074 RDS852072:RDU852074 RNO852072:RNQ852074 RXK852072:RXM852074 SHG852072:SHI852074 SRC852072:SRE852074 TAY852072:TBA852074 TKU852072:TKW852074 TUQ852072:TUS852074 UEM852072:UEO852074 UOI852072:UOK852074 UYE852072:UYG852074 VIA852072:VIC852074 VRW852072:VRY852074 WBS852072:WBU852074 WLO852072:WLQ852074 WVK852072:WVM852074 C917608:E917610 IY917608:JA917610 SU917608:SW917610 ACQ917608:ACS917610 AMM917608:AMO917610 AWI917608:AWK917610 BGE917608:BGG917610 BQA917608:BQC917610 BZW917608:BZY917610 CJS917608:CJU917610 CTO917608:CTQ917610 DDK917608:DDM917610 DNG917608:DNI917610 DXC917608:DXE917610 EGY917608:EHA917610 EQU917608:EQW917610 FAQ917608:FAS917610 FKM917608:FKO917610 FUI917608:FUK917610 GEE917608:GEG917610 GOA917608:GOC917610 GXW917608:GXY917610 HHS917608:HHU917610 HRO917608:HRQ917610 IBK917608:IBM917610 ILG917608:ILI917610 IVC917608:IVE917610 JEY917608:JFA917610 JOU917608:JOW917610 JYQ917608:JYS917610 KIM917608:KIO917610 KSI917608:KSK917610 LCE917608:LCG917610 LMA917608:LMC917610 LVW917608:LVY917610 MFS917608:MFU917610 MPO917608:MPQ917610 MZK917608:MZM917610 NJG917608:NJI917610 NTC917608:NTE917610 OCY917608:ODA917610 OMU917608:OMW917610 OWQ917608:OWS917610 PGM917608:PGO917610 PQI917608:PQK917610 QAE917608:QAG917610 QKA917608:QKC917610 QTW917608:QTY917610 RDS917608:RDU917610 RNO917608:RNQ917610 RXK917608:RXM917610 SHG917608:SHI917610 SRC917608:SRE917610 TAY917608:TBA917610 TKU917608:TKW917610 TUQ917608:TUS917610 UEM917608:UEO917610 UOI917608:UOK917610 UYE917608:UYG917610 VIA917608:VIC917610 VRW917608:VRY917610 WBS917608:WBU917610 WLO917608:WLQ917610 WVK917608:WVM917610 C983144:E983146 IY983144:JA983146 SU983144:SW983146 ACQ983144:ACS983146 AMM983144:AMO983146 AWI983144:AWK983146 BGE983144:BGG983146 BQA983144:BQC983146 BZW983144:BZY983146 CJS983144:CJU983146 CTO983144:CTQ983146 DDK983144:DDM983146 DNG983144:DNI983146 DXC983144:DXE983146 EGY983144:EHA983146 EQU983144:EQW983146 FAQ983144:FAS983146 FKM983144:FKO983146 FUI983144:FUK983146 GEE983144:GEG983146 GOA983144:GOC983146 GXW983144:GXY983146 HHS983144:HHU983146 HRO983144:HRQ983146 IBK983144:IBM983146 ILG983144:ILI983146 IVC983144:IVE983146 JEY983144:JFA983146 JOU983144:JOW983146 JYQ983144:JYS983146 KIM983144:KIO983146 KSI983144:KSK983146 LCE983144:LCG983146 LMA983144:LMC983146 LVW983144:LVY983146 MFS983144:MFU983146 MPO983144:MPQ983146 MZK983144:MZM983146 NJG983144:NJI983146 NTC983144:NTE983146 OCY983144:ODA983146 OMU983144:OMW983146 OWQ983144:OWS983146 PGM983144:PGO983146 PQI983144:PQK983146 QAE983144:QAG983146 QKA983144:QKC983146 QTW983144:QTY983146 RDS983144:RDU983146 RNO983144:RNQ983146 RXK983144:RXM983146 SHG983144:SHI983146 SRC983144:SRE983146 TAY983144:TBA983146 TKU983144:TKW983146 TUQ983144:TUS983146 UEM983144:UEO983146 UOI983144:UOK983146 UYE983144:UYG983146 VIA983144:VIC983146 VRW983144:VRY983146 WBS983144:WBU983146 WLO983144:WLQ983146 C88:D91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F7A5B-7257-4723-88ED-D94B479CD967}">
  <sheetPr>
    <pageSetUpPr fitToPage="1"/>
  </sheetPr>
  <dimension ref="A1:V264"/>
  <sheetViews>
    <sheetView tabSelected="1" topLeftCell="B7" zoomScale="70" zoomScaleNormal="70" workbookViewId="0">
      <selection activeCell="G32" sqref="G32"/>
    </sheetView>
  </sheetViews>
  <sheetFormatPr defaultColWidth="10.6640625" defaultRowHeight="15.6"/>
  <cols>
    <col min="1" max="1" width="51.88671875" style="336" customWidth="1"/>
    <col min="2" max="2" width="10.6640625" style="341"/>
    <col min="3" max="7" width="13.6640625" style="336" customWidth="1"/>
    <col min="8" max="9" width="14.6640625" style="336" customWidth="1"/>
    <col min="10" max="20" width="10.6640625" style="336"/>
    <col min="21" max="21" width="13.44140625" style="336" bestFit="1" customWidth="1"/>
    <col min="22" max="256" width="10.6640625" style="336"/>
    <col min="257" max="257" width="51.88671875" style="336" customWidth="1"/>
    <col min="258" max="258" width="10.6640625" style="336"/>
    <col min="259" max="263" width="13.6640625" style="336" customWidth="1"/>
    <col min="264" max="265" width="14.6640625" style="336" customWidth="1"/>
    <col min="266" max="276" width="10.6640625" style="336"/>
    <col min="277" max="277" width="13.44140625" style="336" bestFit="1" customWidth="1"/>
    <col min="278" max="512" width="10.6640625" style="336"/>
    <col min="513" max="513" width="51.88671875" style="336" customWidth="1"/>
    <col min="514" max="514" width="10.6640625" style="336"/>
    <col min="515" max="519" width="13.6640625" style="336" customWidth="1"/>
    <col min="520" max="521" width="14.6640625" style="336" customWidth="1"/>
    <col min="522" max="532" width="10.6640625" style="336"/>
    <col min="533" max="533" width="13.44140625" style="336" bestFit="1" customWidth="1"/>
    <col min="534" max="768" width="10.6640625" style="336"/>
    <col min="769" max="769" width="51.88671875" style="336" customWidth="1"/>
    <col min="770" max="770" width="10.6640625" style="336"/>
    <col min="771" max="775" width="13.6640625" style="336" customWidth="1"/>
    <col min="776" max="777" width="14.6640625" style="336" customWidth="1"/>
    <col min="778" max="788" width="10.6640625" style="336"/>
    <col min="789" max="789" width="13.44140625" style="336" bestFit="1" customWidth="1"/>
    <col min="790" max="1024" width="10.6640625" style="336"/>
    <col min="1025" max="1025" width="51.88671875" style="336" customWidth="1"/>
    <col min="1026" max="1026" width="10.6640625" style="336"/>
    <col min="1027" max="1031" width="13.6640625" style="336" customWidth="1"/>
    <col min="1032" max="1033" width="14.6640625" style="336" customWidth="1"/>
    <col min="1034" max="1044" width="10.6640625" style="336"/>
    <col min="1045" max="1045" width="13.44140625" style="336" bestFit="1" customWidth="1"/>
    <col min="1046" max="1280" width="10.6640625" style="336"/>
    <col min="1281" max="1281" width="51.88671875" style="336" customWidth="1"/>
    <col min="1282" max="1282" width="10.6640625" style="336"/>
    <col min="1283" max="1287" width="13.6640625" style="336" customWidth="1"/>
    <col min="1288" max="1289" width="14.6640625" style="336" customWidth="1"/>
    <col min="1290" max="1300" width="10.6640625" style="336"/>
    <col min="1301" max="1301" width="13.44140625" style="336" bestFit="1" customWidth="1"/>
    <col min="1302" max="1536" width="10.6640625" style="336"/>
    <col min="1537" max="1537" width="51.88671875" style="336" customWidth="1"/>
    <col min="1538" max="1538" width="10.6640625" style="336"/>
    <col min="1539" max="1543" width="13.6640625" style="336" customWidth="1"/>
    <col min="1544" max="1545" width="14.6640625" style="336" customWidth="1"/>
    <col min="1546" max="1556" width="10.6640625" style="336"/>
    <col min="1557" max="1557" width="13.44140625" style="336" bestFit="1" customWidth="1"/>
    <col min="1558" max="1792" width="10.6640625" style="336"/>
    <col min="1793" max="1793" width="51.88671875" style="336" customWidth="1"/>
    <col min="1794" max="1794" width="10.6640625" style="336"/>
    <col min="1795" max="1799" width="13.6640625" style="336" customWidth="1"/>
    <col min="1800" max="1801" width="14.6640625" style="336" customWidth="1"/>
    <col min="1802" max="1812" width="10.6640625" style="336"/>
    <col min="1813" max="1813" width="13.44140625" style="336" bestFit="1" customWidth="1"/>
    <col min="1814" max="2048" width="10.6640625" style="336"/>
    <col min="2049" max="2049" width="51.88671875" style="336" customWidth="1"/>
    <col min="2050" max="2050" width="10.6640625" style="336"/>
    <col min="2051" max="2055" width="13.6640625" style="336" customWidth="1"/>
    <col min="2056" max="2057" width="14.6640625" style="336" customWidth="1"/>
    <col min="2058" max="2068" width="10.6640625" style="336"/>
    <col min="2069" max="2069" width="13.44140625" style="336" bestFit="1" customWidth="1"/>
    <col min="2070" max="2304" width="10.6640625" style="336"/>
    <col min="2305" max="2305" width="51.88671875" style="336" customWidth="1"/>
    <col min="2306" max="2306" width="10.6640625" style="336"/>
    <col min="2307" max="2311" width="13.6640625" style="336" customWidth="1"/>
    <col min="2312" max="2313" width="14.6640625" style="336" customWidth="1"/>
    <col min="2314" max="2324" width="10.6640625" style="336"/>
    <col min="2325" max="2325" width="13.44140625" style="336" bestFit="1" customWidth="1"/>
    <col min="2326" max="2560" width="10.6640625" style="336"/>
    <col min="2561" max="2561" width="51.88671875" style="336" customWidth="1"/>
    <col min="2562" max="2562" width="10.6640625" style="336"/>
    <col min="2563" max="2567" width="13.6640625" style="336" customWidth="1"/>
    <col min="2568" max="2569" width="14.6640625" style="336" customWidth="1"/>
    <col min="2570" max="2580" width="10.6640625" style="336"/>
    <col min="2581" max="2581" width="13.44140625" style="336" bestFit="1" customWidth="1"/>
    <col min="2582" max="2816" width="10.6640625" style="336"/>
    <col min="2817" max="2817" width="51.88671875" style="336" customWidth="1"/>
    <col min="2818" max="2818" width="10.6640625" style="336"/>
    <col min="2819" max="2823" width="13.6640625" style="336" customWidth="1"/>
    <col min="2824" max="2825" width="14.6640625" style="336" customWidth="1"/>
    <col min="2826" max="2836" width="10.6640625" style="336"/>
    <col min="2837" max="2837" width="13.44140625" style="336" bestFit="1" customWidth="1"/>
    <col min="2838" max="3072" width="10.6640625" style="336"/>
    <col min="3073" max="3073" width="51.88671875" style="336" customWidth="1"/>
    <col min="3074" max="3074" width="10.6640625" style="336"/>
    <col min="3075" max="3079" width="13.6640625" style="336" customWidth="1"/>
    <col min="3080" max="3081" width="14.6640625" style="336" customWidth="1"/>
    <col min="3082" max="3092" width="10.6640625" style="336"/>
    <col min="3093" max="3093" width="13.44140625" style="336" bestFit="1" customWidth="1"/>
    <col min="3094" max="3328" width="10.6640625" style="336"/>
    <col min="3329" max="3329" width="51.88671875" style="336" customWidth="1"/>
    <col min="3330" max="3330" width="10.6640625" style="336"/>
    <col min="3331" max="3335" width="13.6640625" style="336" customWidth="1"/>
    <col min="3336" max="3337" width="14.6640625" style="336" customWidth="1"/>
    <col min="3338" max="3348" width="10.6640625" style="336"/>
    <col min="3349" max="3349" width="13.44140625" style="336" bestFit="1" customWidth="1"/>
    <col min="3350" max="3584" width="10.6640625" style="336"/>
    <col min="3585" max="3585" width="51.88671875" style="336" customWidth="1"/>
    <col min="3586" max="3586" width="10.6640625" style="336"/>
    <col min="3587" max="3591" width="13.6640625" style="336" customWidth="1"/>
    <col min="3592" max="3593" width="14.6640625" style="336" customWidth="1"/>
    <col min="3594" max="3604" width="10.6640625" style="336"/>
    <col min="3605" max="3605" width="13.44140625" style="336" bestFit="1" customWidth="1"/>
    <col min="3606" max="3840" width="10.6640625" style="336"/>
    <col min="3841" max="3841" width="51.88671875" style="336" customWidth="1"/>
    <col min="3842" max="3842" width="10.6640625" style="336"/>
    <col min="3843" max="3847" width="13.6640625" style="336" customWidth="1"/>
    <col min="3848" max="3849" width="14.6640625" style="336" customWidth="1"/>
    <col min="3850" max="3860" width="10.6640625" style="336"/>
    <col min="3861" max="3861" width="13.44140625" style="336" bestFit="1" customWidth="1"/>
    <col min="3862" max="4096" width="10.6640625" style="336"/>
    <col min="4097" max="4097" width="51.88671875" style="336" customWidth="1"/>
    <col min="4098" max="4098" width="10.6640625" style="336"/>
    <col min="4099" max="4103" width="13.6640625" style="336" customWidth="1"/>
    <col min="4104" max="4105" width="14.6640625" style="336" customWidth="1"/>
    <col min="4106" max="4116" width="10.6640625" style="336"/>
    <col min="4117" max="4117" width="13.44140625" style="336" bestFit="1" customWidth="1"/>
    <col min="4118" max="4352" width="10.6640625" style="336"/>
    <col min="4353" max="4353" width="51.88671875" style="336" customWidth="1"/>
    <col min="4354" max="4354" width="10.6640625" style="336"/>
    <col min="4355" max="4359" width="13.6640625" style="336" customWidth="1"/>
    <col min="4360" max="4361" width="14.6640625" style="336" customWidth="1"/>
    <col min="4362" max="4372" width="10.6640625" style="336"/>
    <col min="4373" max="4373" width="13.44140625" style="336" bestFit="1" customWidth="1"/>
    <col min="4374" max="4608" width="10.6640625" style="336"/>
    <col min="4609" max="4609" width="51.88671875" style="336" customWidth="1"/>
    <col min="4610" max="4610" width="10.6640625" style="336"/>
    <col min="4611" max="4615" width="13.6640625" style="336" customWidth="1"/>
    <col min="4616" max="4617" width="14.6640625" style="336" customWidth="1"/>
    <col min="4618" max="4628" width="10.6640625" style="336"/>
    <col min="4629" max="4629" width="13.44140625" style="336" bestFit="1" customWidth="1"/>
    <col min="4630" max="4864" width="10.6640625" style="336"/>
    <col min="4865" max="4865" width="51.88671875" style="336" customWidth="1"/>
    <col min="4866" max="4866" width="10.6640625" style="336"/>
    <col min="4867" max="4871" width="13.6640625" style="336" customWidth="1"/>
    <col min="4872" max="4873" width="14.6640625" style="336" customWidth="1"/>
    <col min="4874" max="4884" width="10.6640625" style="336"/>
    <col min="4885" max="4885" width="13.44140625" style="336" bestFit="1" customWidth="1"/>
    <col min="4886" max="5120" width="10.6640625" style="336"/>
    <col min="5121" max="5121" width="51.88671875" style="336" customWidth="1"/>
    <col min="5122" max="5122" width="10.6640625" style="336"/>
    <col min="5123" max="5127" width="13.6640625" style="336" customWidth="1"/>
    <col min="5128" max="5129" width="14.6640625" style="336" customWidth="1"/>
    <col min="5130" max="5140" width="10.6640625" style="336"/>
    <col min="5141" max="5141" width="13.44140625" style="336" bestFit="1" customWidth="1"/>
    <col min="5142" max="5376" width="10.6640625" style="336"/>
    <col min="5377" max="5377" width="51.88671875" style="336" customWidth="1"/>
    <col min="5378" max="5378" width="10.6640625" style="336"/>
    <col min="5379" max="5383" width="13.6640625" style="336" customWidth="1"/>
    <col min="5384" max="5385" width="14.6640625" style="336" customWidth="1"/>
    <col min="5386" max="5396" width="10.6640625" style="336"/>
    <col min="5397" max="5397" width="13.44140625" style="336" bestFit="1" customWidth="1"/>
    <col min="5398" max="5632" width="10.6640625" style="336"/>
    <col min="5633" max="5633" width="51.88671875" style="336" customWidth="1"/>
    <col min="5634" max="5634" width="10.6640625" style="336"/>
    <col min="5635" max="5639" width="13.6640625" style="336" customWidth="1"/>
    <col min="5640" max="5641" width="14.6640625" style="336" customWidth="1"/>
    <col min="5642" max="5652" width="10.6640625" style="336"/>
    <col min="5653" max="5653" width="13.44140625" style="336" bestFit="1" customWidth="1"/>
    <col min="5654" max="5888" width="10.6640625" style="336"/>
    <col min="5889" max="5889" width="51.88671875" style="336" customWidth="1"/>
    <col min="5890" max="5890" width="10.6640625" style="336"/>
    <col min="5891" max="5895" width="13.6640625" style="336" customWidth="1"/>
    <col min="5896" max="5897" width="14.6640625" style="336" customWidth="1"/>
    <col min="5898" max="5908" width="10.6640625" style="336"/>
    <col min="5909" max="5909" width="13.44140625" style="336" bestFit="1" customWidth="1"/>
    <col min="5910" max="6144" width="10.6640625" style="336"/>
    <col min="6145" max="6145" width="51.88671875" style="336" customWidth="1"/>
    <col min="6146" max="6146" width="10.6640625" style="336"/>
    <col min="6147" max="6151" width="13.6640625" style="336" customWidth="1"/>
    <col min="6152" max="6153" width="14.6640625" style="336" customWidth="1"/>
    <col min="6154" max="6164" width="10.6640625" style="336"/>
    <col min="6165" max="6165" width="13.44140625" style="336" bestFit="1" customWidth="1"/>
    <col min="6166" max="6400" width="10.6640625" style="336"/>
    <col min="6401" max="6401" width="51.88671875" style="336" customWidth="1"/>
    <col min="6402" max="6402" width="10.6640625" style="336"/>
    <col min="6403" max="6407" width="13.6640625" style="336" customWidth="1"/>
    <col min="6408" max="6409" width="14.6640625" style="336" customWidth="1"/>
    <col min="6410" max="6420" width="10.6640625" style="336"/>
    <col min="6421" max="6421" width="13.44140625" style="336" bestFit="1" customWidth="1"/>
    <col min="6422" max="6656" width="10.6640625" style="336"/>
    <col min="6657" max="6657" width="51.88671875" style="336" customWidth="1"/>
    <col min="6658" max="6658" width="10.6640625" style="336"/>
    <col min="6659" max="6663" width="13.6640625" style="336" customWidth="1"/>
    <col min="6664" max="6665" width="14.6640625" style="336" customWidth="1"/>
    <col min="6666" max="6676" width="10.6640625" style="336"/>
    <col min="6677" max="6677" width="13.44140625" style="336" bestFit="1" customWidth="1"/>
    <col min="6678" max="6912" width="10.6640625" style="336"/>
    <col min="6913" max="6913" width="51.88671875" style="336" customWidth="1"/>
    <col min="6914" max="6914" width="10.6640625" style="336"/>
    <col min="6915" max="6919" width="13.6640625" style="336" customWidth="1"/>
    <col min="6920" max="6921" width="14.6640625" style="336" customWidth="1"/>
    <col min="6922" max="6932" width="10.6640625" style="336"/>
    <col min="6933" max="6933" width="13.44140625" style="336" bestFit="1" customWidth="1"/>
    <col min="6934" max="7168" width="10.6640625" style="336"/>
    <col min="7169" max="7169" width="51.88671875" style="336" customWidth="1"/>
    <col min="7170" max="7170" width="10.6640625" style="336"/>
    <col min="7171" max="7175" width="13.6640625" style="336" customWidth="1"/>
    <col min="7176" max="7177" width="14.6640625" style="336" customWidth="1"/>
    <col min="7178" max="7188" width="10.6640625" style="336"/>
    <col min="7189" max="7189" width="13.44140625" style="336" bestFit="1" customWidth="1"/>
    <col min="7190" max="7424" width="10.6640625" style="336"/>
    <col min="7425" max="7425" width="51.88671875" style="336" customWidth="1"/>
    <col min="7426" max="7426" width="10.6640625" style="336"/>
    <col min="7427" max="7431" width="13.6640625" style="336" customWidth="1"/>
    <col min="7432" max="7433" width="14.6640625" style="336" customWidth="1"/>
    <col min="7434" max="7444" width="10.6640625" style="336"/>
    <col min="7445" max="7445" width="13.44140625" style="336" bestFit="1" customWidth="1"/>
    <col min="7446" max="7680" width="10.6640625" style="336"/>
    <col min="7681" max="7681" width="51.88671875" style="336" customWidth="1"/>
    <col min="7682" max="7682" width="10.6640625" style="336"/>
    <col min="7683" max="7687" width="13.6640625" style="336" customWidth="1"/>
    <col min="7688" max="7689" width="14.6640625" style="336" customWidth="1"/>
    <col min="7690" max="7700" width="10.6640625" style="336"/>
    <col min="7701" max="7701" width="13.44140625" style="336" bestFit="1" customWidth="1"/>
    <col min="7702" max="7936" width="10.6640625" style="336"/>
    <col min="7937" max="7937" width="51.88671875" style="336" customWidth="1"/>
    <col min="7938" max="7938" width="10.6640625" style="336"/>
    <col min="7939" max="7943" width="13.6640625" style="336" customWidth="1"/>
    <col min="7944" max="7945" width="14.6640625" style="336" customWidth="1"/>
    <col min="7946" max="7956" width="10.6640625" style="336"/>
    <col min="7957" max="7957" width="13.44140625" style="336" bestFit="1" customWidth="1"/>
    <col min="7958" max="8192" width="10.6640625" style="336"/>
    <col min="8193" max="8193" width="51.88671875" style="336" customWidth="1"/>
    <col min="8194" max="8194" width="10.6640625" style="336"/>
    <col min="8195" max="8199" width="13.6640625" style="336" customWidth="1"/>
    <col min="8200" max="8201" width="14.6640625" style="336" customWidth="1"/>
    <col min="8202" max="8212" width="10.6640625" style="336"/>
    <col min="8213" max="8213" width="13.44140625" style="336" bestFit="1" customWidth="1"/>
    <col min="8214" max="8448" width="10.6640625" style="336"/>
    <col min="8449" max="8449" width="51.88671875" style="336" customWidth="1"/>
    <col min="8450" max="8450" width="10.6640625" style="336"/>
    <col min="8451" max="8455" width="13.6640625" style="336" customWidth="1"/>
    <col min="8456" max="8457" width="14.6640625" style="336" customWidth="1"/>
    <col min="8458" max="8468" width="10.6640625" style="336"/>
    <col min="8469" max="8469" width="13.44140625" style="336" bestFit="1" customWidth="1"/>
    <col min="8470" max="8704" width="10.6640625" style="336"/>
    <col min="8705" max="8705" width="51.88671875" style="336" customWidth="1"/>
    <col min="8706" max="8706" width="10.6640625" style="336"/>
    <col min="8707" max="8711" width="13.6640625" style="336" customWidth="1"/>
    <col min="8712" max="8713" width="14.6640625" style="336" customWidth="1"/>
    <col min="8714" max="8724" width="10.6640625" style="336"/>
    <col min="8725" max="8725" width="13.44140625" style="336" bestFit="1" customWidth="1"/>
    <col min="8726" max="8960" width="10.6640625" style="336"/>
    <col min="8961" max="8961" width="51.88671875" style="336" customWidth="1"/>
    <col min="8962" max="8962" width="10.6640625" style="336"/>
    <col min="8963" max="8967" width="13.6640625" style="336" customWidth="1"/>
    <col min="8968" max="8969" width="14.6640625" style="336" customWidth="1"/>
    <col min="8970" max="8980" width="10.6640625" style="336"/>
    <col min="8981" max="8981" width="13.44140625" style="336" bestFit="1" customWidth="1"/>
    <col min="8982" max="9216" width="10.6640625" style="336"/>
    <col min="9217" max="9217" width="51.88671875" style="336" customWidth="1"/>
    <col min="9218" max="9218" width="10.6640625" style="336"/>
    <col min="9219" max="9223" width="13.6640625" style="336" customWidth="1"/>
    <col min="9224" max="9225" width="14.6640625" style="336" customWidth="1"/>
    <col min="9226" max="9236" width="10.6640625" style="336"/>
    <col min="9237" max="9237" width="13.44140625" style="336" bestFit="1" customWidth="1"/>
    <col min="9238" max="9472" width="10.6640625" style="336"/>
    <col min="9473" max="9473" width="51.88671875" style="336" customWidth="1"/>
    <col min="9474" max="9474" width="10.6640625" style="336"/>
    <col min="9475" max="9479" width="13.6640625" style="336" customWidth="1"/>
    <col min="9480" max="9481" width="14.6640625" style="336" customWidth="1"/>
    <col min="9482" max="9492" width="10.6640625" style="336"/>
    <col min="9493" max="9493" width="13.44140625" style="336" bestFit="1" customWidth="1"/>
    <col min="9494" max="9728" width="10.6640625" style="336"/>
    <col min="9729" max="9729" width="51.88671875" style="336" customWidth="1"/>
    <col min="9730" max="9730" width="10.6640625" style="336"/>
    <col min="9731" max="9735" width="13.6640625" style="336" customWidth="1"/>
    <col min="9736" max="9737" width="14.6640625" style="336" customWidth="1"/>
    <col min="9738" max="9748" width="10.6640625" style="336"/>
    <col min="9749" max="9749" width="13.44140625" style="336" bestFit="1" customWidth="1"/>
    <col min="9750" max="9984" width="10.6640625" style="336"/>
    <col min="9985" max="9985" width="51.88671875" style="336" customWidth="1"/>
    <col min="9986" max="9986" width="10.6640625" style="336"/>
    <col min="9987" max="9991" width="13.6640625" style="336" customWidth="1"/>
    <col min="9992" max="9993" width="14.6640625" style="336" customWidth="1"/>
    <col min="9994" max="10004" width="10.6640625" style="336"/>
    <col min="10005" max="10005" width="13.44140625" style="336" bestFit="1" customWidth="1"/>
    <col min="10006" max="10240" width="10.6640625" style="336"/>
    <col min="10241" max="10241" width="51.88671875" style="336" customWidth="1"/>
    <col min="10242" max="10242" width="10.6640625" style="336"/>
    <col min="10243" max="10247" width="13.6640625" style="336" customWidth="1"/>
    <col min="10248" max="10249" width="14.6640625" style="336" customWidth="1"/>
    <col min="10250" max="10260" width="10.6640625" style="336"/>
    <col min="10261" max="10261" width="13.44140625" style="336" bestFit="1" customWidth="1"/>
    <col min="10262" max="10496" width="10.6640625" style="336"/>
    <col min="10497" max="10497" width="51.88671875" style="336" customWidth="1"/>
    <col min="10498" max="10498" width="10.6640625" style="336"/>
    <col min="10499" max="10503" width="13.6640625" style="336" customWidth="1"/>
    <col min="10504" max="10505" width="14.6640625" style="336" customWidth="1"/>
    <col min="10506" max="10516" width="10.6640625" style="336"/>
    <col min="10517" max="10517" width="13.44140625" style="336" bestFit="1" customWidth="1"/>
    <col min="10518" max="10752" width="10.6640625" style="336"/>
    <col min="10753" max="10753" width="51.88671875" style="336" customWidth="1"/>
    <col min="10754" max="10754" width="10.6640625" style="336"/>
    <col min="10755" max="10759" width="13.6640625" style="336" customWidth="1"/>
    <col min="10760" max="10761" width="14.6640625" style="336" customWidth="1"/>
    <col min="10762" max="10772" width="10.6640625" style="336"/>
    <col min="10773" max="10773" width="13.44140625" style="336" bestFit="1" customWidth="1"/>
    <col min="10774" max="11008" width="10.6640625" style="336"/>
    <col min="11009" max="11009" width="51.88671875" style="336" customWidth="1"/>
    <col min="11010" max="11010" width="10.6640625" style="336"/>
    <col min="11011" max="11015" width="13.6640625" style="336" customWidth="1"/>
    <col min="11016" max="11017" width="14.6640625" style="336" customWidth="1"/>
    <col min="11018" max="11028" width="10.6640625" style="336"/>
    <col min="11029" max="11029" width="13.44140625" style="336" bestFit="1" customWidth="1"/>
    <col min="11030" max="11264" width="10.6640625" style="336"/>
    <col min="11265" max="11265" width="51.88671875" style="336" customWidth="1"/>
    <col min="11266" max="11266" width="10.6640625" style="336"/>
    <col min="11267" max="11271" width="13.6640625" style="336" customWidth="1"/>
    <col min="11272" max="11273" width="14.6640625" style="336" customWidth="1"/>
    <col min="11274" max="11284" width="10.6640625" style="336"/>
    <col min="11285" max="11285" width="13.44140625" style="336" bestFit="1" customWidth="1"/>
    <col min="11286" max="11520" width="10.6640625" style="336"/>
    <col min="11521" max="11521" width="51.88671875" style="336" customWidth="1"/>
    <col min="11522" max="11522" width="10.6640625" style="336"/>
    <col min="11523" max="11527" width="13.6640625" style="336" customWidth="1"/>
    <col min="11528" max="11529" width="14.6640625" style="336" customWidth="1"/>
    <col min="11530" max="11540" width="10.6640625" style="336"/>
    <col min="11541" max="11541" width="13.44140625" style="336" bestFit="1" customWidth="1"/>
    <col min="11542" max="11776" width="10.6640625" style="336"/>
    <col min="11777" max="11777" width="51.88671875" style="336" customWidth="1"/>
    <col min="11778" max="11778" width="10.6640625" style="336"/>
    <col min="11779" max="11783" width="13.6640625" style="336" customWidth="1"/>
    <col min="11784" max="11785" width="14.6640625" style="336" customWidth="1"/>
    <col min="11786" max="11796" width="10.6640625" style="336"/>
    <col min="11797" max="11797" width="13.44140625" style="336" bestFit="1" customWidth="1"/>
    <col min="11798" max="12032" width="10.6640625" style="336"/>
    <col min="12033" max="12033" width="51.88671875" style="336" customWidth="1"/>
    <col min="12034" max="12034" width="10.6640625" style="336"/>
    <col min="12035" max="12039" width="13.6640625" style="336" customWidth="1"/>
    <col min="12040" max="12041" width="14.6640625" style="336" customWidth="1"/>
    <col min="12042" max="12052" width="10.6640625" style="336"/>
    <col min="12053" max="12053" width="13.44140625" style="336" bestFit="1" customWidth="1"/>
    <col min="12054" max="12288" width="10.6640625" style="336"/>
    <col min="12289" max="12289" width="51.88671875" style="336" customWidth="1"/>
    <col min="12290" max="12290" width="10.6640625" style="336"/>
    <col min="12291" max="12295" width="13.6640625" style="336" customWidth="1"/>
    <col min="12296" max="12297" width="14.6640625" style="336" customWidth="1"/>
    <col min="12298" max="12308" width="10.6640625" style="336"/>
    <col min="12309" max="12309" width="13.44140625" style="336" bestFit="1" customWidth="1"/>
    <col min="12310" max="12544" width="10.6640625" style="336"/>
    <col min="12545" max="12545" width="51.88671875" style="336" customWidth="1"/>
    <col min="12546" max="12546" width="10.6640625" style="336"/>
    <col min="12547" max="12551" width="13.6640625" style="336" customWidth="1"/>
    <col min="12552" max="12553" width="14.6640625" style="336" customWidth="1"/>
    <col min="12554" max="12564" width="10.6640625" style="336"/>
    <col min="12565" max="12565" width="13.44140625" style="336" bestFit="1" customWidth="1"/>
    <col min="12566" max="12800" width="10.6640625" style="336"/>
    <col min="12801" max="12801" width="51.88671875" style="336" customWidth="1"/>
    <col min="12802" max="12802" width="10.6640625" style="336"/>
    <col min="12803" max="12807" width="13.6640625" style="336" customWidth="1"/>
    <col min="12808" max="12809" width="14.6640625" style="336" customWidth="1"/>
    <col min="12810" max="12820" width="10.6640625" style="336"/>
    <col min="12821" max="12821" width="13.44140625" style="336" bestFit="1" customWidth="1"/>
    <col min="12822" max="13056" width="10.6640625" style="336"/>
    <col min="13057" max="13057" width="51.88671875" style="336" customWidth="1"/>
    <col min="13058" max="13058" width="10.6640625" style="336"/>
    <col min="13059" max="13063" width="13.6640625" style="336" customWidth="1"/>
    <col min="13064" max="13065" width="14.6640625" style="336" customWidth="1"/>
    <col min="13066" max="13076" width="10.6640625" style="336"/>
    <col min="13077" max="13077" width="13.44140625" style="336" bestFit="1" customWidth="1"/>
    <col min="13078" max="13312" width="10.6640625" style="336"/>
    <col min="13313" max="13313" width="51.88671875" style="336" customWidth="1"/>
    <col min="13314" max="13314" width="10.6640625" style="336"/>
    <col min="13315" max="13319" width="13.6640625" style="336" customWidth="1"/>
    <col min="13320" max="13321" width="14.6640625" style="336" customWidth="1"/>
    <col min="13322" max="13332" width="10.6640625" style="336"/>
    <col min="13333" max="13333" width="13.44140625" style="336" bestFit="1" customWidth="1"/>
    <col min="13334" max="13568" width="10.6640625" style="336"/>
    <col min="13569" max="13569" width="51.88671875" style="336" customWidth="1"/>
    <col min="13570" max="13570" width="10.6640625" style="336"/>
    <col min="13571" max="13575" width="13.6640625" style="336" customWidth="1"/>
    <col min="13576" max="13577" width="14.6640625" style="336" customWidth="1"/>
    <col min="13578" max="13588" width="10.6640625" style="336"/>
    <col min="13589" max="13589" width="13.44140625" style="336" bestFit="1" customWidth="1"/>
    <col min="13590" max="13824" width="10.6640625" style="336"/>
    <col min="13825" max="13825" width="51.88671875" style="336" customWidth="1"/>
    <col min="13826" max="13826" width="10.6640625" style="336"/>
    <col min="13827" max="13831" width="13.6640625" style="336" customWidth="1"/>
    <col min="13832" max="13833" width="14.6640625" style="336" customWidth="1"/>
    <col min="13834" max="13844" width="10.6640625" style="336"/>
    <col min="13845" max="13845" width="13.44140625" style="336" bestFit="1" customWidth="1"/>
    <col min="13846" max="14080" width="10.6640625" style="336"/>
    <col min="14081" max="14081" width="51.88671875" style="336" customWidth="1"/>
    <col min="14082" max="14082" width="10.6640625" style="336"/>
    <col min="14083" max="14087" width="13.6640625" style="336" customWidth="1"/>
    <col min="14088" max="14089" width="14.6640625" style="336" customWidth="1"/>
    <col min="14090" max="14100" width="10.6640625" style="336"/>
    <col min="14101" max="14101" width="13.44140625" style="336" bestFit="1" customWidth="1"/>
    <col min="14102" max="14336" width="10.6640625" style="336"/>
    <col min="14337" max="14337" width="51.88671875" style="336" customWidth="1"/>
    <col min="14338" max="14338" width="10.6640625" style="336"/>
    <col min="14339" max="14343" width="13.6640625" style="336" customWidth="1"/>
    <col min="14344" max="14345" width="14.6640625" style="336" customWidth="1"/>
    <col min="14346" max="14356" width="10.6640625" style="336"/>
    <col min="14357" max="14357" width="13.44140625" style="336" bestFit="1" customWidth="1"/>
    <col min="14358" max="14592" width="10.6640625" style="336"/>
    <col min="14593" max="14593" width="51.88671875" style="336" customWidth="1"/>
    <col min="14594" max="14594" width="10.6640625" style="336"/>
    <col min="14595" max="14599" width="13.6640625" style="336" customWidth="1"/>
    <col min="14600" max="14601" width="14.6640625" style="336" customWidth="1"/>
    <col min="14602" max="14612" width="10.6640625" style="336"/>
    <col min="14613" max="14613" width="13.44140625" style="336" bestFit="1" customWidth="1"/>
    <col min="14614" max="14848" width="10.6640625" style="336"/>
    <col min="14849" max="14849" width="51.88671875" style="336" customWidth="1"/>
    <col min="14850" max="14850" width="10.6640625" style="336"/>
    <col min="14851" max="14855" width="13.6640625" style="336" customWidth="1"/>
    <col min="14856" max="14857" width="14.6640625" style="336" customWidth="1"/>
    <col min="14858" max="14868" width="10.6640625" style="336"/>
    <col min="14869" max="14869" width="13.44140625" style="336" bestFit="1" customWidth="1"/>
    <col min="14870" max="15104" width="10.6640625" style="336"/>
    <col min="15105" max="15105" width="51.88671875" style="336" customWidth="1"/>
    <col min="15106" max="15106" width="10.6640625" style="336"/>
    <col min="15107" max="15111" width="13.6640625" style="336" customWidth="1"/>
    <col min="15112" max="15113" width="14.6640625" style="336" customWidth="1"/>
    <col min="15114" max="15124" width="10.6640625" style="336"/>
    <col min="15125" max="15125" width="13.44140625" style="336" bestFit="1" customWidth="1"/>
    <col min="15126" max="15360" width="10.6640625" style="336"/>
    <col min="15361" max="15361" width="51.88671875" style="336" customWidth="1"/>
    <col min="15362" max="15362" width="10.6640625" style="336"/>
    <col min="15363" max="15367" width="13.6640625" style="336" customWidth="1"/>
    <col min="15368" max="15369" width="14.6640625" style="336" customWidth="1"/>
    <col min="15370" max="15380" width="10.6640625" style="336"/>
    <col min="15381" max="15381" width="13.44140625" style="336" bestFit="1" customWidth="1"/>
    <col min="15382" max="15616" width="10.6640625" style="336"/>
    <col min="15617" max="15617" width="51.88671875" style="336" customWidth="1"/>
    <col min="15618" max="15618" width="10.6640625" style="336"/>
    <col min="15619" max="15623" width="13.6640625" style="336" customWidth="1"/>
    <col min="15624" max="15625" width="14.6640625" style="336" customWidth="1"/>
    <col min="15626" max="15636" width="10.6640625" style="336"/>
    <col min="15637" max="15637" width="13.44140625" style="336" bestFit="1" customWidth="1"/>
    <col min="15638" max="15872" width="10.6640625" style="336"/>
    <col min="15873" max="15873" width="51.88671875" style="336" customWidth="1"/>
    <col min="15874" max="15874" width="10.6640625" style="336"/>
    <col min="15875" max="15879" width="13.6640625" style="336" customWidth="1"/>
    <col min="15880" max="15881" width="14.6640625" style="336" customWidth="1"/>
    <col min="15882" max="15892" width="10.6640625" style="336"/>
    <col min="15893" max="15893" width="13.44140625" style="336" bestFit="1" customWidth="1"/>
    <col min="15894" max="16128" width="10.6640625" style="336"/>
    <col min="16129" max="16129" width="51.88671875" style="336" customWidth="1"/>
    <col min="16130" max="16130" width="10.6640625" style="336"/>
    <col min="16131" max="16135" width="13.6640625" style="336" customWidth="1"/>
    <col min="16136" max="16137" width="14.6640625" style="336" customWidth="1"/>
    <col min="16138" max="16148" width="10.6640625" style="336"/>
    <col min="16149" max="16149" width="13.44140625" style="336" bestFit="1" customWidth="1"/>
    <col min="16150" max="16384" width="10.6640625" style="336"/>
  </cols>
  <sheetData>
    <row r="1" spans="1:22">
      <c r="A1" s="23" t="s">
        <v>778</v>
      </c>
      <c r="B1" s="23"/>
      <c r="C1" s="23"/>
      <c r="D1" s="23"/>
      <c r="E1" s="24"/>
      <c r="F1" s="24"/>
      <c r="G1" s="24"/>
      <c r="H1" s="24"/>
      <c r="I1" s="24"/>
      <c r="J1" s="24"/>
      <c r="K1" s="24"/>
      <c r="L1" s="24"/>
      <c r="M1" s="24"/>
      <c r="N1" s="24"/>
      <c r="O1" s="24"/>
      <c r="P1" s="24"/>
      <c r="Q1" s="24"/>
      <c r="R1" s="24"/>
      <c r="S1" s="501"/>
      <c r="T1" s="24"/>
      <c r="U1" s="24"/>
      <c r="V1" s="24"/>
    </row>
    <row r="2" spans="1:22">
      <c r="A2" s="335"/>
      <c r="B2" s="23"/>
      <c r="C2" s="23"/>
      <c r="D2" s="23"/>
      <c r="E2" s="24"/>
      <c r="F2" s="24"/>
      <c r="G2" s="24"/>
      <c r="H2" s="24"/>
      <c r="I2" s="24"/>
      <c r="J2" s="24"/>
      <c r="K2" s="24"/>
      <c r="L2" s="24"/>
      <c r="M2" s="24"/>
      <c r="N2" s="24"/>
      <c r="O2" s="24"/>
      <c r="P2" s="24"/>
      <c r="Q2" s="24"/>
      <c r="R2" s="24"/>
      <c r="S2" s="501"/>
      <c r="T2" s="24"/>
      <c r="U2" s="24"/>
      <c r="V2" s="24"/>
    </row>
    <row r="3" spans="1:22">
      <c r="A3" s="27" t="str">
        <f>CF!A4</f>
        <v>ALLTERCO JSCo</v>
      </c>
      <c r="B3" s="23"/>
      <c r="C3" s="23"/>
      <c r="D3" s="23"/>
      <c r="E3" s="24"/>
      <c r="F3" s="24"/>
      <c r="G3" s="24"/>
      <c r="H3" s="24"/>
      <c r="I3" s="24"/>
      <c r="J3" s="24"/>
      <c r="K3" s="24"/>
      <c r="L3" s="24"/>
      <c r="M3" s="24"/>
      <c r="N3" s="24"/>
      <c r="O3" s="24"/>
      <c r="P3" s="24"/>
      <c r="Q3" s="24"/>
      <c r="R3" s="24"/>
      <c r="S3" s="24"/>
      <c r="V3" s="24"/>
    </row>
    <row r="4" spans="1:22">
      <c r="A4" s="27" t="str">
        <f>CF!A5</f>
        <v>UIC 201047670</v>
      </c>
      <c r="B4" s="502"/>
      <c r="C4" s="339"/>
      <c r="D4" s="339"/>
      <c r="E4" s="25"/>
      <c r="F4" s="25"/>
      <c r="G4" s="147"/>
      <c r="H4" s="141"/>
      <c r="I4" s="25"/>
      <c r="J4" s="25"/>
      <c r="K4" s="25"/>
      <c r="L4" s="25"/>
      <c r="M4" s="25"/>
      <c r="N4" s="25"/>
      <c r="O4" s="25"/>
      <c r="P4" s="25"/>
      <c r="Q4" s="25"/>
      <c r="R4" s="25"/>
      <c r="S4" s="25"/>
      <c r="V4" s="24"/>
    </row>
    <row r="5" spans="1:22">
      <c r="A5" s="541">
        <f>General!B10</f>
        <v>45565</v>
      </c>
      <c r="B5" s="23"/>
      <c r="C5" s="23"/>
      <c r="D5" s="23"/>
      <c r="E5" s="503"/>
      <c r="F5" s="503"/>
      <c r="G5" s="147"/>
      <c r="H5" s="504"/>
      <c r="I5" s="503"/>
      <c r="J5" s="503"/>
      <c r="K5" s="503"/>
      <c r="L5" s="503"/>
      <c r="M5" s="503"/>
      <c r="N5" s="503"/>
      <c r="O5" s="503"/>
      <c r="P5" s="503"/>
      <c r="Q5" s="503"/>
      <c r="R5" s="501"/>
      <c r="S5" s="25"/>
      <c r="V5" s="503"/>
    </row>
    <row r="6" spans="1:22">
      <c r="G6" s="147"/>
      <c r="H6" s="505"/>
    </row>
    <row r="7" spans="1:22" ht="16.2" thickBot="1">
      <c r="I7" s="33" t="s">
        <v>266</v>
      </c>
    </row>
    <row r="8" spans="1:22" s="340" customFormat="1" ht="21" customHeight="1">
      <c r="A8" s="608"/>
      <c r="B8" s="610" t="s">
        <v>392</v>
      </c>
      <c r="C8" s="506" t="s">
        <v>779</v>
      </c>
      <c r="D8" s="506"/>
      <c r="E8" s="506"/>
      <c r="F8" s="506" t="s">
        <v>783</v>
      </c>
      <c r="G8" s="506"/>
      <c r="H8" s="506"/>
      <c r="I8" s="507"/>
    </row>
    <row r="9" spans="1:22" s="340" customFormat="1" ht="24" customHeight="1">
      <c r="A9" s="609"/>
      <c r="B9" s="611"/>
      <c r="C9" s="612" t="s">
        <v>780</v>
      </c>
      <c r="D9" s="612" t="s">
        <v>781</v>
      </c>
      <c r="E9" s="612" t="s">
        <v>782</v>
      </c>
      <c r="F9" s="612" t="s">
        <v>784</v>
      </c>
      <c r="G9" s="508" t="s">
        <v>785</v>
      </c>
      <c r="H9" s="508"/>
      <c r="I9" s="605" t="s">
        <v>786</v>
      </c>
    </row>
    <row r="10" spans="1:22" s="340" customFormat="1" ht="24" customHeight="1">
      <c r="A10" s="609"/>
      <c r="B10" s="611"/>
      <c r="C10" s="612"/>
      <c r="D10" s="612"/>
      <c r="E10" s="612"/>
      <c r="F10" s="612"/>
      <c r="G10" s="509" t="s">
        <v>503</v>
      </c>
      <c r="H10" s="509" t="s">
        <v>504</v>
      </c>
      <c r="I10" s="605"/>
    </row>
    <row r="11" spans="1:22" ht="31.8" thickBot="1">
      <c r="A11" s="510" t="s">
        <v>528</v>
      </c>
      <c r="B11" s="511" t="s">
        <v>815</v>
      </c>
      <c r="C11" s="512">
        <v>1</v>
      </c>
      <c r="D11" s="512">
        <v>2</v>
      </c>
      <c r="E11" s="512">
        <v>3</v>
      </c>
      <c r="F11" s="512">
        <v>4</v>
      </c>
      <c r="G11" s="512">
        <v>5</v>
      </c>
      <c r="H11" s="512">
        <v>6</v>
      </c>
      <c r="I11" s="513">
        <v>7</v>
      </c>
    </row>
    <row r="12" spans="1:22">
      <c r="A12" s="514" t="s">
        <v>787</v>
      </c>
      <c r="B12" s="515"/>
      <c r="C12" s="516"/>
      <c r="D12" s="516"/>
      <c r="E12" s="516"/>
      <c r="F12" s="516"/>
      <c r="G12" s="516"/>
      <c r="H12" s="516"/>
      <c r="I12" s="517"/>
    </row>
    <row r="13" spans="1:22">
      <c r="A13" s="518" t="s">
        <v>788</v>
      </c>
      <c r="B13" s="519" t="s">
        <v>655</v>
      </c>
      <c r="C13" s="520"/>
      <c r="D13" s="520"/>
      <c r="E13" s="520"/>
      <c r="F13" s="520">
        <v>184</v>
      </c>
      <c r="G13" s="520"/>
      <c r="H13" s="520">
        <v>2</v>
      </c>
      <c r="I13" s="521">
        <f>F13+G13-H13</f>
        <v>182</v>
      </c>
    </row>
    <row r="14" spans="1:22" ht="46.8">
      <c r="A14" s="518" t="s">
        <v>789</v>
      </c>
      <c r="B14" s="519" t="s">
        <v>809</v>
      </c>
      <c r="C14" s="520"/>
      <c r="D14" s="520"/>
      <c r="E14" s="520"/>
      <c r="F14" s="520"/>
      <c r="G14" s="520"/>
      <c r="H14" s="520"/>
      <c r="I14" s="521">
        <f t="shared" ref="I14:I27" si="0">F14+G14-H14</f>
        <v>0</v>
      </c>
    </row>
    <row r="15" spans="1:22">
      <c r="A15" s="518" t="s">
        <v>790</v>
      </c>
      <c r="B15" s="519" t="s">
        <v>656</v>
      </c>
      <c r="C15" s="520"/>
      <c r="D15" s="520"/>
      <c r="E15" s="520"/>
      <c r="F15" s="520"/>
      <c r="G15" s="520"/>
      <c r="H15" s="520"/>
      <c r="I15" s="521">
        <f t="shared" si="0"/>
        <v>0</v>
      </c>
    </row>
    <row r="16" spans="1:22">
      <c r="A16" s="518" t="s">
        <v>791</v>
      </c>
      <c r="B16" s="519" t="s">
        <v>657</v>
      </c>
      <c r="C16" s="520"/>
      <c r="D16" s="520"/>
      <c r="E16" s="520"/>
      <c r="F16" s="520"/>
      <c r="G16" s="520"/>
      <c r="H16" s="520"/>
      <c r="I16" s="521">
        <f t="shared" si="0"/>
        <v>0</v>
      </c>
    </row>
    <row r="17" spans="1:16">
      <c r="A17" s="518" t="s">
        <v>382</v>
      </c>
      <c r="B17" s="519" t="s">
        <v>658</v>
      </c>
      <c r="C17" s="520"/>
      <c r="D17" s="520"/>
      <c r="E17" s="520"/>
      <c r="F17" s="520"/>
      <c r="G17" s="520"/>
      <c r="H17" s="520"/>
      <c r="I17" s="521">
        <f t="shared" si="0"/>
        <v>0</v>
      </c>
    </row>
    <row r="18" spans="1:16" ht="16.8" thickBot="1">
      <c r="A18" s="522" t="s">
        <v>530</v>
      </c>
      <c r="B18" s="523" t="s">
        <v>659</v>
      </c>
      <c r="C18" s="524">
        <f t="shared" ref="C18:H18" si="1">C13+C14+C16+C17</f>
        <v>0</v>
      </c>
      <c r="D18" s="524">
        <f t="shared" si="1"/>
        <v>0</v>
      </c>
      <c r="E18" s="524">
        <f t="shared" si="1"/>
        <v>0</v>
      </c>
      <c r="F18" s="524">
        <f t="shared" si="1"/>
        <v>184</v>
      </c>
      <c r="G18" s="524">
        <f t="shared" si="1"/>
        <v>0</v>
      </c>
      <c r="H18" s="524">
        <f t="shared" si="1"/>
        <v>2</v>
      </c>
      <c r="I18" s="525">
        <f t="shared" si="0"/>
        <v>182</v>
      </c>
    </row>
    <row r="19" spans="1:16">
      <c r="A19" s="526" t="s">
        <v>792</v>
      </c>
      <c r="B19" s="527"/>
      <c r="C19" s="528"/>
      <c r="D19" s="528"/>
      <c r="E19" s="528"/>
      <c r="F19" s="528"/>
      <c r="G19" s="528"/>
      <c r="H19" s="528"/>
      <c r="I19" s="529"/>
    </row>
    <row r="20" spans="1:16">
      <c r="A20" s="518" t="s">
        <v>788</v>
      </c>
      <c r="B20" s="519" t="s">
        <v>660</v>
      </c>
      <c r="C20" s="520"/>
      <c r="D20" s="520"/>
      <c r="E20" s="520"/>
      <c r="F20" s="520"/>
      <c r="G20" s="520"/>
      <c r="H20" s="520"/>
      <c r="I20" s="521">
        <f t="shared" si="0"/>
        <v>0</v>
      </c>
      <c r="J20" s="530"/>
      <c r="K20" s="530"/>
      <c r="L20" s="530"/>
      <c r="M20" s="530"/>
      <c r="N20" s="530"/>
      <c r="O20" s="530"/>
      <c r="P20" s="530"/>
    </row>
    <row r="21" spans="1:16">
      <c r="A21" s="518" t="s">
        <v>793</v>
      </c>
      <c r="B21" s="519" t="s">
        <v>661</v>
      </c>
      <c r="C21" s="520"/>
      <c r="D21" s="520"/>
      <c r="E21" s="520"/>
      <c r="F21" s="520"/>
      <c r="G21" s="520"/>
      <c r="H21" s="520"/>
      <c r="I21" s="521">
        <f t="shared" si="0"/>
        <v>0</v>
      </c>
      <c r="J21" s="530"/>
      <c r="K21" s="530"/>
      <c r="L21" s="530"/>
      <c r="M21" s="530"/>
      <c r="N21" s="530"/>
      <c r="O21" s="530"/>
      <c r="P21" s="530"/>
    </row>
    <row r="22" spans="1:16">
      <c r="A22" s="518" t="s">
        <v>794</v>
      </c>
      <c r="B22" s="519" t="s">
        <v>662</v>
      </c>
      <c r="C22" s="520"/>
      <c r="D22" s="520"/>
      <c r="E22" s="520"/>
      <c r="F22" s="520"/>
      <c r="G22" s="520"/>
      <c r="H22" s="520"/>
      <c r="I22" s="521">
        <f t="shared" si="0"/>
        <v>0</v>
      </c>
      <c r="J22" s="530"/>
      <c r="K22" s="530"/>
      <c r="L22" s="530"/>
      <c r="M22" s="530"/>
      <c r="N22" s="530"/>
      <c r="O22" s="530"/>
      <c r="P22" s="530"/>
    </row>
    <row r="23" spans="1:16">
      <c r="A23" s="518" t="s">
        <v>796</v>
      </c>
      <c r="B23" s="519" t="s">
        <v>663</v>
      </c>
      <c r="C23" s="520"/>
      <c r="D23" s="520"/>
      <c r="E23" s="520"/>
      <c r="F23" s="520"/>
      <c r="G23" s="520"/>
      <c r="H23" s="520"/>
      <c r="I23" s="521">
        <f t="shared" si="0"/>
        <v>0</v>
      </c>
      <c r="J23" s="530"/>
      <c r="K23" s="530"/>
      <c r="L23" s="530"/>
      <c r="M23" s="530"/>
      <c r="N23" s="530"/>
      <c r="O23" s="530"/>
      <c r="P23" s="530"/>
    </row>
    <row r="24" spans="1:16">
      <c r="A24" s="518" t="s">
        <v>795</v>
      </c>
      <c r="B24" s="519" t="s">
        <v>664</v>
      </c>
      <c r="C24" s="520"/>
      <c r="D24" s="520"/>
      <c r="E24" s="520"/>
      <c r="F24" s="520"/>
      <c r="G24" s="520"/>
      <c r="H24" s="520"/>
      <c r="I24" s="521">
        <f t="shared" si="0"/>
        <v>0</v>
      </c>
      <c r="J24" s="530"/>
      <c r="K24" s="530"/>
      <c r="L24" s="530"/>
      <c r="M24" s="530"/>
      <c r="N24" s="530"/>
      <c r="O24" s="530"/>
      <c r="P24" s="530"/>
    </row>
    <row r="25" spans="1:16">
      <c r="A25" s="518" t="s">
        <v>797</v>
      </c>
      <c r="B25" s="519" t="s">
        <v>808</v>
      </c>
      <c r="C25" s="520"/>
      <c r="D25" s="520"/>
      <c r="E25" s="520"/>
      <c r="F25" s="520"/>
      <c r="G25" s="520"/>
      <c r="H25" s="520"/>
      <c r="I25" s="521">
        <f t="shared" si="0"/>
        <v>0</v>
      </c>
      <c r="J25" s="530"/>
      <c r="K25" s="530"/>
      <c r="L25" s="530"/>
      <c r="M25" s="530"/>
      <c r="N25" s="530"/>
      <c r="O25" s="530"/>
      <c r="P25" s="530"/>
    </row>
    <row r="26" spans="1:16">
      <c r="A26" s="531" t="s">
        <v>798</v>
      </c>
      <c r="B26" s="519" t="s">
        <v>665</v>
      </c>
      <c r="C26" s="520"/>
      <c r="D26" s="520"/>
      <c r="E26" s="520"/>
      <c r="F26" s="520"/>
      <c r="G26" s="520"/>
      <c r="H26" s="520"/>
      <c r="I26" s="521">
        <f t="shared" si="0"/>
        <v>0</v>
      </c>
      <c r="J26" s="530"/>
      <c r="K26" s="530"/>
      <c r="L26" s="530"/>
      <c r="M26" s="530"/>
      <c r="N26" s="530"/>
      <c r="O26" s="530"/>
      <c r="P26" s="530"/>
    </row>
    <row r="27" spans="1:16" ht="16.8" thickBot="1">
      <c r="A27" s="522" t="s">
        <v>531</v>
      </c>
      <c r="B27" s="523" t="s">
        <v>666</v>
      </c>
      <c r="C27" s="524">
        <f t="shared" ref="C27:H27" si="2">SUM(C20:C26)</f>
        <v>0</v>
      </c>
      <c r="D27" s="524">
        <f t="shared" si="2"/>
        <v>0</v>
      </c>
      <c r="E27" s="524">
        <f t="shared" si="2"/>
        <v>0</v>
      </c>
      <c r="F27" s="524">
        <f t="shared" si="2"/>
        <v>0</v>
      </c>
      <c r="G27" s="524">
        <f t="shared" si="2"/>
        <v>0</v>
      </c>
      <c r="H27" s="524">
        <f t="shared" si="2"/>
        <v>0</v>
      </c>
      <c r="I27" s="525">
        <f t="shared" si="0"/>
        <v>0</v>
      </c>
      <c r="J27" s="530"/>
      <c r="K27" s="530"/>
      <c r="L27" s="530"/>
      <c r="M27" s="530"/>
      <c r="N27" s="530"/>
      <c r="O27" s="530"/>
      <c r="P27" s="530"/>
    </row>
    <row r="28" spans="1:16">
      <c r="A28" s="532"/>
      <c r="B28" s="533"/>
      <c r="C28" s="534"/>
      <c r="D28" s="535"/>
      <c r="E28" s="535"/>
      <c r="F28" s="535"/>
      <c r="G28" s="535"/>
      <c r="H28" s="535"/>
      <c r="I28" s="535"/>
      <c r="J28" s="530"/>
      <c r="K28" s="530"/>
      <c r="L28" s="530"/>
      <c r="M28" s="530"/>
      <c r="N28" s="530"/>
      <c r="O28" s="530"/>
      <c r="P28" s="530"/>
    </row>
    <row r="29" spans="1:16" ht="32.25" customHeight="1">
      <c r="A29" s="606"/>
      <c r="B29" s="606"/>
      <c r="C29" s="606"/>
      <c r="D29" s="606"/>
      <c r="E29" s="606"/>
      <c r="F29" s="606"/>
      <c r="G29" s="606"/>
      <c r="H29" s="606"/>
      <c r="I29" s="606"/>
    </row>
    <row r="30" spans="1:16">
      <c r="A30" s="536"/>
      <c r="B30" s="537"/>
      <c r="C30" s="536"/>
      <c r="D30" s="538"/>
      <c r="E30" s="538"/>
      <c r="F30" s="538"/>
      <c r="G30" s="538"/>
      <c r="H30" s="538"/>
      <c r="I30" s="538"/>
    </row>
    <row r="31" spans="1:16">
      <c r="A31" s="140" t="str">
        <f>'Breakdown 7'!A111</f>
        <v>Date of the report:</v>
      </c>
      <c r="B31" s="566">
        <f>'Breakdown 7'!B111:E111</f>
        <v>45609</v>
      </c>
      <c r="C31" s="566"/>
      <c r="D31" s="566"/>
      <c r="E31" s="566"/>
      <c r="F31" s="539"/>
      <c r="G31" s="530"/>
      <c r="H31" s="530"/>
      <c r="I31" s="530"/>
    </row>
    <row r="32" spans="1:16">
      <c r="A32" s="140"/>
      <c r="B32" s="571"/>
      <c r="C32" s="571"/>
      <c r="D32" s="571"/>
      <c r="E32" s="571"/>
      <c r="F32" s="571"/>
      <c r="G32" s="530"/>
      <c r="H32" s="530"/>
      <c r="I32" s="530"/>
    </row>
    <row r="33" spans="1:9">
      <c r="A33" s="142" t="str">
        <f>'Breakdown 7'!A113</f>
        <v>Financial  statements prepared by</v>
      </c>
      <c r="B33" s="567" t="str">
        <f>'Breakdown 7'!B113:F113</f>
        <v>Svetozar Iliev</v>
      </c>
      <c r="C33" s="567"/>
      <c r="D33" s="567"/>
      <c r="E33" s="567"/>
      <c r="F33" s="567"/>
      <c r="G33" s="530"/>
      <c r="H33" s="530"/>
      <c r="I33" s="530"/>
    </row>
    <row r="34" spans="1:9">
      <c r="A34" s="142"/>
      <c r="B34" s="607"/>
      <c r="C34" s="607"/>
      <c r="D34" s="607"/>
      <c r="E34" s="607"/>
      <c r="F34" s="607"/>
      <c r="G34" s="607"/>
      <c r="H34" s="607"/>
      <c r="I34" s="607"/>
    </row>
    <row r="35" spans="1:9">
      <c r="A35" s="142" t="str">
        <f>'Breakdown 7'!A115</f>
        <v>Representatives</v>
      </c>
      <c r="B35" s="604"/>
      <c r="C35" s="604"/>
      <c r="D35" s="604"/>
      <c r="E35" s="604"/>
      <c r="F35" s="604"/>
      <c r="G35" s="604"/>
      <c r="H35" s="604"/>
      <c r="I35" s="604"/>
    </row>
    <row r="36" spans="1:9" ht="15.75" customHeight="1">
      <c r="A36" s="143"/>
      <c r="B36" s="565" t="s">
        <v>129</v>
      </c>
      <c r="C36" s="565"/>
      <c r="D36" s="565"/>
      <c r="E36" s="565"/>
      <c r="F36" s="565"/>
      <c r="G36" s="565"/>
      <c r="H36" s="565"/>
      <c r="I36" s="565"/>
    </row>
    <row r="37" spans="1:9" ht="15.75" customHeight="1">
      <c r="A37" s="143"/>
      <c r="B37" s="565" t="s">
        <v>129</v>
      </c>
      <c r="C37" s="565"/>
      <c r="D37" s="565"/>
      <c r="E37" s="565"/>
      <c r="F37" s="565"/>
      <c r="G37" s="565"/>
      <c r="H37" s="565"/>
      <c r="I37" s="565"/>
    </row>
    <row r="38" spans="1:9" ht="15.75" customHeight="1">
      <c r="A38" s="143"/>
      <c r="B38" s="565" t="s">
        <v>129</v>
      </c>
      <c r="C38" s="565"/>
      <c r="D38" s="565"/>
      <c r="E38" s="565"/>
      <c r="F38" s="565"/>
      <c r="G38" s="565"/>
      <c r="H38" s="565"/>
      <c r="I38" s="565"/>
    </row>
    <row r="39" spans="1:9" ht="15.75" customHeight="1">
      <c r="A39" s="143"/>
      <c r="B39" s="565" t="s">
        <v>129</v>
      </c>
      <c r="C39" s="565"/>
      <c r="D39" s="565"/>
      <c r="E39" s="565"/>
      <c r="F39" s="565"/>
      <c r="G39" s="565"/>
      <c r="H39" s="565"/>
      <c r="I39" s="565"/>
    </row>
    <row r="40" spans="1:9">
      <c r="A40" s="143"/>
      <c r="B40" s="565"/>
      <c r="C40" s="565"/>
      <c r="D40" s="565"/>
      <c r="E40" s="565"/>
      <c r="F40" s="565"/>
      <c r="G40" s="565"/>
      <c r="H40" s="565"/>
      <c r="I40" s="565"/>
    </row>
    <row r="41" spans="1:9">
      <c r="A41" s="143"/>
      <c r="B41" s="565"/>
      <c r="C41" s="565"/>
      <c r="D41" s="565"/>
      <c r="E41" s="565"/>
      <c r="F41" s="565"/>
      <c r="G41" s="565"/>
      <c r="H41" s="565"/>
      <c r="I41" s="565"/>
    </row>
    <row r="42" spans="1:9">
      <c r="A42" s="143"/>
      <c r="B42" s="565"/>
      <c r="C42" s="565"/>
      <c r="D42" s="565"/>
      <c r="E42" s="565"/>
      <c r="F42" s="565"/>
      <c r="G42" s="565"/>
      <c r="H42" s="565"/>
      <c r="I42" s="565"/>
    </row>
    <row r="43" spans="1:9">
      <c r="D43" s="530"/>
      <c r="E43" s="530"/>
      <c r="F43" s="530"/>
      <c r="G43" s="530"/>
      <c r="H43" s="530"/>
      <c r="I43" s="530"/>
    </row>
    <row r="44" spans="1:9">
      <c r="D44" s="530"/>
      <c r="E44" s="530"/>
      <c r="F44" s="530"/>
      <c r="G44" s="530"/>
      <c r="H44" s="530"/>
      <c r="I44" s="530"/>
    </row>
    <row r="45" spans="1:9">
      <c r="D45" s="530"/>
      <c r="E45" s="530"/>
      <c r="F45" s="530"/>
      <c r="G45" s="530"/>
      <c r="H45" s="530"/>
      <c r="I45" s="530"/>
    </row>
    <row r="46" spans="1:9">
      <c r="D46" s="530"/>
      <c r="E46" s="530"/>
      <c r="F46" s="530"/>
      <c r="G46" s="530"/>
      <c r="H46" s="530"/>
      <c r="I46" s="530"/>
    </row>
    <row r="47" spans="1:9">
      <c r="D47" s="530"/>
      <c r="E47" s="530"/>
      <c r="F47" s="530"/>
      <c r="G47" s="530"/>
      <c r="H47" s="530"/>
      <c r="I47" s="530"/>
    </row>
    <row r="48" spans="1:9">
      <c r="D48" s="530"/>
      <c r="E48" s="530"/>
      <c r="F48" s="530"/>
      <c r="G48" s="530"/>
      <c r="H48" s="530"/>
      <c r="I48" s="530"/>
    </row>
    <row r="49" spans="4:9">
      <c r="D49" s="530"/>
      <c r="E49" s="530"/>
      <c r="F49" s="530"/>
      <c r="G49" s="530"/>
      <c r="H49" s="530"/>
      <c r="I49" s="530"/>
    </row>
    <row r="50" spans="4:9">
      <c r="D50" s="530"/>
      <c r="E50" s="530"/>
      <c r="F50" s="530"/>
      <c r="G50" s="530"/>
      <c r="H50" s="530"/>
      <c r="I50" s="530"/>
    </row>
    <row r="51" spans="4:9">
      <c r="D51" s="530"/>
      <c r="E51" s="530"/>
      <c r="F51" s="530"/>
      <c r="G51" s="530"/>
      <c r="H51" s="530"/>
      <c r="I51" s="530"/>
    </row>
    <row r="52" spans="4:9">
      <c r="D52" s="530"/>
      <c r="E52" s="530"/>
      <c r="F52" s="530"/>
      <c r="G52" s="530"/>
      <c r="H52" s="530"/>
      <c r="I52" s="530"/>
    </row>
    <row r="53" spans="4:9">
      <c r="D53" s="530"/>
      <c r="E53" s="530"/>
      <c r="F53" s="530"/>
      <c r="G53" s="530"/>
      <c r="H53" s="530"/>
      <c r="I53" s="530"/>
    </row>
    <row r="54" spans="4:9">
      <c r="D54" s="530"/>
      <c r="E54" s="530"/>
      <c r="F54" s="530"/>
      <c r="G54" s="530"/>
      <c r="H54" s="530"/>
      <c r="I54" s="530"/>
    </row>
    <row r="55" spans="4:9">
      <c r="D55" s="530"/>
      <c r="E55" s="530"/>
      <c r="F55" s="530"/>
      <c r="G55" s="530"/>
      <c r="H55" s="530"/>
      <c r="I55" s="530"/>
    </row>
    <row r="56" spans="4:9">
      <c r="D56" s="530"/>
      <c r="E56" s="530"/>
      <c r="F56" s="530"/>
      <c r="G56" s="530"/>
      <c r="H56" s="530"/>
      <c r="I56" s="530"/>
    </row>
    <row r="57" spans="4:9">
      <c r="D57" s="530"/>
      <c r="E57" s="530"/>
      <c r="F57" s="530"/>
      <c r="G57" s="530"/>
      <c r="H57" s="530"/>
      <c r="I57" s="530"/>
    </row>
    <row r="58" spans="4:9">
      <c r="D58" s="530"/>
      <c r="E58" s="530"/>
      <c r="F58" s="530"/>
      <c r="G58" s="530"/>
      <c r="H58" s="530"/>
      <c r="I58" s="530"/>
    </row>
    <row r="59" spans="4:9">
      <c r="D59" s="530"/>
      <c r="E59" s="530"/>
      <c r="F59" s="530"/>
      <c r="G59" s="530"/>
      <c r="H59" s="530"/>
      <c r="I59" s="530"/>
    </row>
    <row r="60" spans="4:9">
      <c r="D60" s="530"/>
      <c r="E60" s="530"/>
      <c r="F60" s="530"/>
      <c r="G60" s="530"/>
      <c r="H60" s="530"/>
      <c r="I60" s="530"/>
    </row>
    <row r="61" spans="4:9">
      <c r="D61" s="530"/>
      <c r="E61" s="530"/>
      <c r="F61" s="530"/>
      <c r="G61" s="530"/>
      <c r="H61" s="530"/>
      <c r="I61" s="530"/>
    </row>
    <row r="62" spans="4:9">
      <c r="D62" s="530"/>
      <c r="E62" s="530"/>
      <c r="F62" s="530"/>
      <c r="G62" s="530"/>
      <c r="H62" s="530"/>
      <c r="I62" s="530"/>
    </row>
    <row r="63" spans="4:9">
      <c r="D63" s="530"/>
      <c r="E63" s="530"/>
      <c r="F63" s="530"/>
      <c r="G63" s="530"/>
      <c r="H63" s="530"/>
      <c r="I63" s="530"/>
    </row>
    <row r="64" spans="4:9">
      <c r="D64" s="530"/>
      <c r="E64" s="530"/>
      <c r="F64" s="530"/>
      <c r="G64" s="530"/>
      <c r="H64" s="530"/>
      <c r="I64" s="530"/>
    </row>
    <row r="65" spans="4:9">
      <c r="D65" s="530"/>
      <c r="E65" s="530"/>
      <c r="F65" s="530"/>
      <c r="G65" s="530"/>
      <c r="H65" s="530"/>
      <c r="I65" s="530"/>
    </row>
    <row r="66" spans="4:9">
      <c r="D66" s="530"/>
      <c r="E66" s="530"/>
      <c r="F66" s="530"/>
      <c r="G66" s="530"/>
      <c r="H66" s="530"/>
      <c r="I66" s="530"/>
    </row>
    <row r="67" spans="4:9">
      <c r="D67" s="530"/>
      <c r="E67" s="530"/>
      <c r="F67" s="530"/>
      <c r="G67" s="530"/>
      <c r="H67" s="530"/>
      <c r="I67" s="530"/>
    </row>
    <row r="68" spans="4:9">
      <c r="D68" s="530"/>
      <c r="E68" s="530"/>
      <c r="F68" s="530"/>
      <c r="G68" s="530"/>
      <c r="H68" s="530"/>
      <c r="I68" s="530"/>
    </row>
    <row r="69" spans="4:9">
      <c r="D69" s="530"/>
      <c r="E69" s="530"/>
      <c r="F69" s="530"/>
      <c r="G69" s="530"/>
      <c r="H69" s="530"/>
      <c r="I69" s="530"/>
    </row>
    <row r="70" spans="4:9">
      <c r="D70" s="530"/>
      <c r="E70" s="530"/>
      <c r="F70" s="530"/>
      <c r="G70" s="530"/>
      <c r="H70" s="530"/>
      <c r="I70" s="530"/>
    </row>
    <row r="71" spans="4:9">
      <c r="D71" s="530"/>
      <c r="E71" s="530"/>
      <c r="F71" s="530"/>
      <c r="G71" s="530"/>
      <c r="H71" s="530"/>
      <c r="I71" s="530"/>
    </row>
    <row r="72" spans="4:9">
      <c r="D72" s="530"/>
      <c r="E72" s="530"/>
      <c r="F72" s="530"/>
      <c r="G72" s="530"/>
      <c r="H72" s="530"/>
      <c r="I72" s="530"/>
    </row>
    <row r="73" spans="4:9">
      <c r="D73" s="530"/>
      <c r="E73" s="530"/>
      <c r="F73" s="530"/>
      <c r="G73" s="530"/>
      <c r="H73" s="530"/>
      <c r="I73" s="530"/>
    </row>
    <row r="74" spans="4:9">
      <c r="D74" s="530"/>
      <c r="E74" s="530"/>
      <c r="F74" s="530"/>
      <c r="G74" s="530"/>
      <c r="H74" s="530"/>
      <c r="I74" s="530"/>
    </row>
    <row r="75" spans="4:9">
      <c r="D75" s="530"/>
      <c r="E75" s="530"/>
      <c r="F75" s="530"/>
      <c r="G75" s="530"/>
      <c r="H75" s="530"/>
      <c r="I75" s="530"/>
    </row>
    <row r="76" spans="4:9">
      <c r="D76" s="530"/>
      <c r="E76" s="530"/>
      <c r="F76" s="530"/>
      <c r="G76" s="530"/>
      <c r="H76" s="530"/>
      <c r="I76" s="530"/>
    </row>
    <row r="77" spans="4:9">
      <c r="D77" s="530"/>
      <c r="E77" s="530"/>
      <c r="F77" s="530"/>
      <c r="G77" s="530"/>
      <c r="H77" s="530"/>
      <c r="I77" s="530"/>
    </row>
    <row r="78" spans="4:9">
      <c r="D78" s="530"/>
      <c r="E78" s="530"/>
      <c r="F78" s="530"/>
      <c r="G78" s="530"/>
      <c r="H78" s="530"/>
      <c r="I78" s="530"/>
    </row>
    <row r="79" spans="4:9">
      <c r="D79" s="530"/>
      <c r="E79" s="530"/>
      <c r="F79" s="530"/>
      <c r="G79" s="530"/>
      <c r="H79" s="530"/>
      <c r="I79" s="530"/>
    </row>
    <row r="80" spans="4:9">
      <c r="D80" s="530"/>
      <c r="E80" s="530"/>
      <c r="F80" s="530"/>
      <c r="G80" s="530"/>
      <c r="H80" s="530"/>
      <c r="I80" s="530"/>
    </row>
    <row r="81" spans="4:9">
      <c r="D81" s="530"/>
      <c r="E81" s="530"/>
      <c r="F81" s="530"/>
      <c r="G81" s="530"/>
      <c r="H81" s="530"/>
      <c r="I81" s="530"/>
    </row>
    <row r="82" spans="4:9">
      <c r="D82" s="530"/>
      <c r="E82" s="530"/>
      <c r="F82" s="530"/>
      <c r="G82" s="530"/>
      <c r="H82" s="530"/>
      <c r="I82" s="530"/>
    </row>
    <row r="83" spans="4:9">
      <c r="D83" s="530"/>
      <c r="E83" s="530"/>
      <c r="F83" s="530"/>
      <c r="G83" s="530"/>
      <c r="H83" s="530"/>
      <c r="I83" s="530"/>
    </row>
    <row r="84" spans="4:9">
      <c r="D84" s="530"/>
      <c r="E84" s="530"/>
      <c r="F84" s="530"/>
      <c r="G84" s="530"/>
      <c r="H84" s="530"/>
      <c r="I84" s="530"/>
    </row>
    <row r="85" spans="4:9">
      <c r="D85" s="530"/>
      <c r="E85" s="530"/>
      <c r="F85" s="530"/>
      <c r="G85" s="530"/>
      <c r="H85" s="530"/>
      <c r="I85" s="530"/>
    </row>
    <row r="86" spans="4:9">
      <c r="D86" s="530"/>
      <c r="E86" s="530"/>
      <c r="F86" s="530"/>
      <c r="G86" s="530"/>
      <c r="H86" s="530"/>
      <c r="I86" s="530"/>
    </row>
    <row r="87" spans="4:9">
      <c r="D87" s="530"/>
      <c r="E87" s="530"/>
      <c r="F87" s="530"/>
      <c r="G87" s="530"/>
      <c r="H87" s="530"/>
      <c r="I87" s="530"/>
    </row>
    <row r="88" spans="4:9">
      <c r="D88" s="530"/>
      <c r="E88" s="530"/>
      <c r="F88" s="530"/>
      <c r="G88" s="530"/>
      <c r="H88" s="530"/>
      <c r="I88" s="530"/>
    </row>
    <row r="89" spans="4:9">
      <c r="D89" s="530"/>
      <c r="E89" s="530"/>
      <c r="F89" s="530"/>
      <c r="G89" s="530"/>
      <c r="H89" s="530"/>
      <c r="I89" s="530"/>
    </row>
    <row r="90" spans="4:9">
      <c r="D90" s="530"/>
      <c r="E90" s="530"/>
      <c r="F90" s="530"/>
      <c r="G90" s="530"/>
      <c r="H90" s="530"/>
      <c r="I90" s="530"/>
    </row>
    <row r="91" spans="4:9">
      <c r="D91" s="530"/>
      <c r="E91" s="530"/>
      <c r="F91" s="530"/>
      <c r="G91" s="530"/>
      <c r="H91" s="530"/>
      <c r="I91" s="530"/>
    </row>
    <row r="92" spans="4:9">
      <c r="D92" s="530"/>
      <c r="E92" s="530"/>
      <c r="F92" s="530"/>
      <c r="G92" s="530"/>
      <c r="H92" s="530"/>
      <c r="I92" s="530"/>
    </row>
    <row r="93" spans="4:9">
      <c r="D93" s="530"/>
      <c r="E93" s="530"/>
      <c r="F93" s="530"/>
      <c r="G93" s="530"/>
      <c r="H93" s="530"/>
      <c r="I93" s="530"/>
    </row>
    <row r="94" spans="4:9">
      <c r="D94" s="530"/>
      <c r="E94" s="530"/>
      <c r="F94" s="530"/>
      <c r="G94" s="530"/>
      <c r="H94" s="530"/>
      <c r="I94" s="530"/>
    </row>
    <row r="95" spans="4:9">
      <c r="D95" s="530"/>
      <c r="E95" s="530"/>
      <c r="F95" s="530"/>
      <c r="G95" s="530"/>
      <c r="H95" s="530"/>
      <c r="I95" s="530"/>
    </row>
    <row r="96" spans="4:9">
      <c r="D96" s="530"/>
      <c r="E96" s="530"/>
      <c r="F96" s="530"/>
      <c r="G96" s="530"/>
      <c r="H96" s="530"/>
      <c r="I96" s="530"/>
    </row>
    <row r="97" spans="4:9">
      <c r="D97" s="530"/>
      <c r="E97" s="530"/>
      <c r="F97" s="530"/>
      <c r="G97" s="530"/>
      <c r="H97" s="530"/>
      <c r="I97" s="530"/>
    </row>
    <row r="98" spans="4:9">
      <c r="D98" s="530"/>
      <c r="E98" s="530"/>
      <c r="F98" s="530"/>
      <c r="G98" s="530"/>
      <c r="H98" s="530"/>
      <c r="I98" s="530"/>
    </row>
    <row r="99" spans="4:9">
      <c r="D99" s="530"/>
      <c r="E99" s="530"/>
      <c r="F99" s="530"/>
      <c r="G99" s="530"/>
      <c r="H99" s="530"/>
      <c r="I99" s="530"/>
    </row>
    <row r="100" spans="4:9">
      <c r="D100" s="530"/>
      <c r="E100" s="530"/>
      <c r="F100" s="530"/>
      <c r="G100" s="530"/>
      <c r="H100" s="530"/>
      <c r="I100" s="530"/>
    </row>
    <row r="101" spans="4:9">
      <c r="D101" s="530"/>
      <c r="E101" s="530"/>
      <c r="F101" s="530"/>
      <c r="G101" s="530"/>
      <c r="H101" s="530"/>
      <c r="I101" s="530"/>
    </row>
    <row r="102" spans="4:9">
      <c r="D102" s="530"/>
      <c r="E102" s="530"/>
      <c r="F102" s="530"/>
      <c r="G102" s="530"/>
      <c r="H102" s="530"/>
      <c r="I102" s="530"/>
    </row>
    <row r="103" spans="4:9">
      <c r="D103" s="530"/>
      <c r="E103" s="530"/>
      <c r="F103" s="530"/>
      <c r="G103" s="530"/>
      <c r="H103" s="530"/>
      <c r="I103" s="530"/>
    </row>
    <row r="104" spans="4:9">
      <c r="D104" s="530"/>
      <c r="E104" s="530"/>
      <c r="F104" s="530"/>
      <c r="G104" s="530"/>
      <c r="H104" s="530"/>
      <c r="I104" s="530"/>
    </row>
    <row r="105" spans="4:9">
      <c r="D105" s="530"/>
      <c r="E105" s="530"/>
      <c r="F105" s="530"/>
      <c r="G105" s="530"/>
      <c r="H105" s="530"/>
      <c r="I105" s="530"/>
    </row>
    <row r="106" spans="4:9">
      <c r="D106" s="530"/>
      <c r="E106" s="530"/>
      <c r="F106" s="530"/>
      <c r="G106" s="530"/>
      <c r="H106" s="530"/>
      <c r="I106" s="530"/>
    </row>
    <row r="107" spans="4:9">
      <c r="D107" s="530"/>
      <c r="E107" s="530"/>
      <c r="F107" s="530"/>
      <c r="G107" s="530"/>
      <c r="H107" s="530"/>
      <c r="I107" s="530"/>
    </row>
    <row r="108" spans="4:9">
      <c r="D108" s="530"/>
      <c r="E108" s="530"/>
      <c r="F108" s="530"/>
      <c r="G108" s="530"/>
      <c r="H108" s="530"/>
      <c r="I108" s="530"/>
    </row>
    <row r="109" spans="4:9">
      <c r="D109" s="530"/>
      <c r="E109" s="530"/>
      <c r="F109" s="530"/>
      <c r="G109" s="530"/>
      <c r="H109" s="530"/>
      <c r="I109" s="530"/>
    </row>
    <row r="110" spans="4:9">
      <c r="D110" s="530"/>
      <c r="E110" s="530"/>
      <c r="F110" s="530"/>
      <c r="G110" s="530"/>
      <c r="H110" s="530"/>
      <c r="I110" s="530"/>
    </row>
    <row r="111" spans="4:9">
      <c r="D111" s="530"/>
      <c r="E111" s="530"/>
      <c r="F111" s="530"/>
      <c r="G111" s="530"/>
      <c r="H111" s="530"/>
      <c r="I111" s="530"/>
    </row>
    <row r="112" spans="4:9">
      <c r="D112" s="530"/>
      <c r="E112" s="530"/>
      <c r="F112" s="530"/>
      <c r="G112" s="530"/>
      <c r="H112" s="530"/>
      <c r="I112" s="530"/>
    </row>
    <row r="113" spans="4:9">
      <c r="D113" s="530"/>
      <c r="E113" s="530"/>
      <c r="F113" s="530"/>
      <c r="G113" s="530"/>
      <c r="H113" s="530"/>
      <c r="I113" s="530"/>
    </row>
    <row r="114" spans="4:9">
      <c r="D114" s="530"/>
      <c r="E114" s="530"/>
      <c r="F114" s="530"/>
      <c r="G114" s="530"/>
      <c r="H114" s="530"/>
      <c r="I114" s="530"/>
    </row>
    <row r="115" spans="4:9">
      <c r="D115" s="530"/>
      <c r="E115" s="530"/>
      <c r="F115" s="530"/>
      <c r="G115" s="530"/>
      <c r="H115" s="530"/>
      <c r="I115" s="530"/>
    </row>
    <row r="116" spans="4:9">
      <c r="D116" s="530"/>
      <c r="E116" s="530"/>
      <c r="F116" s="530"/>
      <c r="G116" s="530"/>
      <c r="H116" s="530"/>
      <c r="I116" s="530"/>
    </row>
    <row r="117" spans="4:9">
      <c r="D117" s="530"/>
      <c r="E117" s="530"/>
      <c r="F117" s="530"/>
      <c r="G117" s="530"/>
      <c r="H117" s="530"/>
      <c r="I117" s="530"/>
    </row>
    <row r="118" spans="4:9">
      <c r="D118" s="530"/>
      <c r="E118" s="530"/>
      <c r="F118" s="530"/>
      <c r="G118" s="530"/>
      <c r="H118" s="530"/>
      <c r="I118" s="530"/>
    </row>
    <row r="119" spans="4:9">
      <c r="D119" s="530"/>
      <c r="E119" s="530"/>
      <c r="F119" s="530"/>
      <c r="G119" s="530"/>
      <c r="H119" s="530"/>
      <c r="I119" s="530"/>
    </row>
    <row r="120" spans="4:9">
      <c r="D120" s="530"/>
      <c r="E120" s="530"/>
      <c r="F120" s="530"/>
      <c r="G120" s="530"/>
      <c r="H120" s="530"/>
      <c r="I120" s="530"/>
    </row>
    <row r="121" spans="4:9">
      <c r="D121" s="530"/>
      <c r="E121" s="530"/>
      <c r="F121" s="530"/>
      <c r="G121" s="530"/>
      <c r="H121" s="530"/>
      <c r="I121" s="530"/>
    </row>
    <row r="122" spans="4:9">
      <c r="D122" s="530"/>
      <c r="E122" s="530"/>
      <c r="F122" s="530"/>
      <c r="G122" s="530"/>
      <c r="H122" s="530"/>
      <c r="I122" s="530"/>
    </row>
    <row r="123" spans="4:9">
      <c r="D123" s="530"/>
      <c r="E123" s="530"/>
      <c r="F123" s="530"/>
      <c r="G123" s="530"/>
      <c r="H123" s="530"/>
      <c r="I123" s="530"/>
    </row>
    <row r="124" spans="4:9">
      <c r="D124" s="530"/>
      <c r="E124" s="530"/>
      <c r="F124" s="530"/>
      <c r="G124" s="530"/>
      <c r="H124" s="530"/>
      <c r="I124" s="530"/>
    </row>
    <row r="125" spans="4:9">
      <c r="D125" s="530"/>
      <c r="E125" s="530"/>
      <c r="F125" s="530"/>
      <c r="G125" s="530"/>
      <c r="H125" s="530"/>
      <c r="I125" s="530"/>
    </row>
    <row r="126" spans="4:9">
      <c r="D126" s="530"/>
      <c r="E126" s="530"/>
      <c r="F126" s="530"/>
      <c r="G126" s="530"/>
      <c r="H126" s="530"/>
      <c r="I126" s="530"/>
    </row>
    <row r="127" spans="4:9">
      <c r="D127" s="530"/>
      <c r="E127" s="530"/>
      <c r="F127" s="530"/>
      <c r="G127" s="530"/>
      <c r="H127" s="530"/>
      <c r="I127" s="530"/>
    </row>
    <row r="128" spans="4:9">
      <c r="D128" s="530"/>
      <c r="E128" s="530"/>
      <c r="F128" s="530"/>
      <c r="G128" s="530"/>
      <c r="H128" s="530"/>
      <c r="I128" s="530"/>
    </row>
    <row r="129" spans="4:9">
      <c r="D129" s="530"/>
      <c r="E129" s="530"/>
      <c r="F129" s="530"/>
      <c r="G129" s="530"/>
      <c r="H129" s="530"/>
      <c r="I129" s="530"/>
    </row>
    <row r="130" spans="4:9">
      <c r="D130" s="530"/>
      <c r="E130" s="530"/>
      <c r="F130" s="530"/>
      <c r="G130" s="530"/>
      <c r="H130" s="530"/>
      <c r="I130" s="530"/>
    </row>
    <row r="131" spans="4:9">
      <c r="D131" s="530"/>
      <c r="E131" s="530"/>
      <c r="F131" s="530"/>
      <c r="G131" s="530"/>
      <c r="H131" s="530"/>
      <c r="I131" s="530"/>
    </row>
    <row r="132" spans="4:9">
      <c r="D132" s="530"/>
      <c r="E132" s="530"/>
      <c r="F132" s="530"/>
      <c r="G132" s="530"/>
      <c r="H132" s="530"/>
      <c r="I132" s="530"/>
    </row>
    <row r="133" spans="4:9">
      <c r="D133" s="530"/>
      <c r="E133" s="530"/>
      <c r="F133" s="530"/>
      <c r="G133" s="530"/>
      <c r="H133" s="530"/>
      <c r="I133" s="530"/>
    </row>
    <row r="134" spans="4:9">
      <c r="D134" s="530"/>
      <c r="E134" s="530"/>
      <c r="F134" s="530"/>
      <c r="G134" s="530"/>
      <c r="H134" s="530"/>
      <c r="I134" s="530"/>
    </row>
    <row r="135" spans="4:9">
      <c r="D135" s="530"/>
      <c r="E135" s="530"/>
      <c r="F135" s="530"/>
      <c r="G135" s="530"/>
      <c r="H135" s="530"/>
      <c r="I135" s="530"/>
    </row>
    <row r="136" spans="4:9">
      <c r="D136" s="530"/>
      <c r="E136" s="530"/>
      <c r="F136" s="530"/>
      <c r="G136" s="530"/>
      <c r="H136" s="530"/>
      <c r="I136" s="530"/>
    </row>
    <row r="137" spans="4:9">
      <c r="D137" s="530"/>
      <c r="E137" s="530"/>
      <c r="F137" s="530"/>
      <c r="G137" s="530"/>
      <c r="H137" s="530"/>
      <c r="I137" s="530"/>
    </row>
    <row r="138" spans="4:9">
      <c r="D138" s="530"/>
      <c r="E138" s="530"/>
      <c r="F138" s="530"/>
      <c r="G138" s="530"/>
      <c r="H138" s="530"/>
      <c r="I138" s="530"/>
    </row>
    <row r="139" spans="4:9">
      <c r="D139" s="530"/>
      <c r="E139" s="530"/>
      <c r="F139" s="530"/>
      <c r="G139" s="530"/>
      <c r="H139" s="530"/>
      <c r="I139" s="530"/>
    </row>
    <row r="140" spans="4:9">
      <c r="D140" s="530"/>
      <c r="E140" s="530"/>
      <c r="F140" s="530"/>
      <c r="G140" s="530"/>
      <c r="H140" s="530"/>
      <c r="I140" s="530"/>
    </row>
    <row r="141" spans="4:9">
      <c r="D141" s="530"/>
      <c r="E141" s="530"/>
      <c r="F141" s="530"/>
      <c r="G141" s="530"/>
      <c r="H141" s="530"/>
      <c r="I141" s="530"/>
    </row>
    <row r="142" spans="4:9">
      <c r="D142" s="530"/>
      <c r="E142" s="530"/>
      <c r="F142" s="530"/>
      <c r="G142" s="530"/>
      <c r="H142" s="530"/>
      <c r="I142" s="530"/>
    </row>
    <row r="143" spans="4:9">
      <c r="D143" s="530"/>
      <c r="E143" s="530"/>
      <c r="F143" s="530"/>
      <c r="G143" s="530"/>
      <c r="H143" s="530"/>
      <c r="I143" s="530"/>
    </row>
    <row r="144" spans="4:9">
      <c r="D144" s="530"/>
      <c r="E144" s="530"/>
      <c r="F144" s="530"/>
      <c r="G144" s="530"/>
      <c r="H144" s="530"/>
      <c r="I144" s="530"/>
    </row>
    <row r="145" spans="4:9">
      <c r="D145" s="530"/>
      <c r="E145" s="530"/>
      <c r="F145" s="530"/>
      <c r="G145" s="530"/>
      <c r="H145" s="530"/>
      <c r="I145" s="530"/>
    </row>
    <row r="146" spans="4:9">
      <c r="D146" s="530"/>
      <c r="E146" s="530"/>
      <c r="F146" s="530"/>
      <c r="G146" s="530"/>
      <c r="H146" s="530"/>
      <c r="I146" s="530"/>
    </row>
    <row r="147" spans="4:9">
      <c r="D147" s="530"/>
      <c r="E147" s="530"/>
      <c r="F147" s="530"/>
      <c r="G147" s="530"/>
      <c r="H147" s="530"/>
      <c r="I147" s="530"/>
    </row>
    <row r="148" spans="4:9">
      <c r="D148" s="530"/>
      <c r="E148" s="530"/>
      <c r="F148" s="530"/>
      <c r="G148" s="530"/>
      <c r="H148" s="530"/>
      <c r="I148" s="530"/>
    </row>
    <row r="149" spans="4:9">
      <c r="D149" s="530"/>
      <c r="E149" s="530"/>
      <c r="F149" s="530"/>
      <c r="G149" s="530"/>
      <c r="H149" s="530"/>
      <c r="I149" s="530"/>
    </row>
    <row r="150" spans="4:9">
      <c r="D150" s="530"/>
      <c r="E150" s="530"/>
      <c r="F150" s="530"/>
      <c r="G150" s="530"/>
      <c r="H150" s="530"/>
      <c r="I150" s="530"/>
    </row>
    <row r="151" spans="4:9">
      <c r="D151" s="530"/>
      <c r="E151" s="530"/>
      <c r="F151" s="530"/>
      <c r="G151" s="530"/>
      <c r="H151" s="530"/>
      <c r="I151" s="530"/>
    </row>
    <row r="152" spans="4:9">
      <c r="D152" s="530"/>
      <c r="E152" s="530"/>
      <c r="F152" s="530"/>
      <c r="G152" s="530"/>
      <c r="H152" s="530"/>
      <c r="I152" s="530"/>
    </row>
    <row r="153" spans="4:9">
      <c r="D153" s="530"/>
      <c r="E153" s="530"/>
      <c r="F153" s="530"/>
      <c r="G153" s="530"/>
      <c r="H153" s="530"/>
      <c r="I153" s="530"/>
    </row>
    <row r="154" spans="4:9">
      <c r="D154" s="530"/>
      <c r="E154" s="530"/>
      <c r="F154" s="530"/>
      <c r="G154" s="530"/>
      <c r="H154" s="530"/>
      <c r="I154" s="530"/>
    </row>
    <row r="155" spans="4:9">
      <c r="D155" s="530"/>
      <c r="E155" s="530"/>
      <c r="F155" s="530"/>
      <c r="G155" s="530"/>
      <c r="H155" s="530"/>
      <c r="I155" s="530"/>
    </row>
    <row r="156" spans="4:9">
      <c r="D156" s="530"/>
      <c r="E156" s="530"/>
      <c r="F156" s="530"/>
      <c r="G156" s="530"/>
      <c r="H156" s="530"/>
      <c r="I156" s="530"/>
    </row>
    <row r="157" spans="4:9">
      <c r="D157" s="530"/>
      <c r="E157" s="530"/>
      <c r="F157" s="530"/>
      <c r="G157" s="530"/>
      <c r="H157" s="530"/>
      <c r="I157" s="530"/>
    </row>
    <row r="158" spans="4:9">
      <c r="D158" s="530"/>
      <c r="E158" s="530"/>
      <c r="F158" s="530"/>
      <c r="G158" s="530"/>
      <c r="H158" s="530"/>
      <c r="I158" s="530"/>
    </row>
    <row r="159" spans="4:9">
      <c r="D159" s="530"/>
      <c r="E159" s="530"/>
      <c r="F159" s="530"/>
      <c r="G159" s="530"/>
      <c r="H159" s="530"/>
      <c r="I159" s="530"/>
    </row>
    <row r="160" spans="4:9">
      <c r="D160" s="530"/>
      <c r="E160" s="530"/>
      <c r="F160" s="530"/>
      <c r="G160" s="530"/>
      <c r="H160" s="530"/>
      <c r="I160" s="530"/>
    </row>
    <row r="161" spans="4:9">
      <c r="D161" s="530"/>
      <c r="E161" s="530"/>
      <c r="F161" s="530"/>
      <c r="G161" s="530"/>
      <c r="H161" s="530"/>
      <c r="I161" s="530"/>
    </row>
    <row r="162" spans="4:9">
      <c r="D162" s="530"/>
      <c r="E162" s="530"/>
      <c r="F162" s="530"/>
      <c r="G162" s="530"/>
      <c r="H162" s="530"/>
      <c r="I162" s="530"/>
    </row>
    <row r="163" spans="4:9">
      <c r="D163" s="530"/>
      <c r="E163" s="530"/>
      <c r="F163" s="530"/>
      <c r="G163" s="530"/>
      <c r="H163" s="530"/>
      <c r="I163" s="530"/>
    </row>
    <row r="164" spans="4:9">
      <c r="D164" s="530"/>
      <c r="E164" s="530"/>
      <c r="F164" s="530"/>
      <c r="G164" s="530"/>
      <c r="H164" s="530"/>
      <c r="I164" s="530"/>
    </row>
    <row r="165" spans="4:9">
      <c r="D165" s="530"/>
      <c r="E165" s="530"/>
      <c r="F165" s="530"/>
      <c r="G165" s="530"/>
      <c r="H165" s="530"/>
      <c r="I165" s="530"/>
    </row>
    <row r="166" spans="4:9">
      <c r="D166" s="530"/>
      <c r="E166" s="530"/>
      <c r="F166" s="530"/>
      <c r="G166" s="530"/>
      <c r="H166" s="530"/>
      <c r="I166" s="530"/>
    </row>
    <row r="167" spans="4:9">
      <c r="D167" s="530"/>
      <c r="E167" s="530"/>
      <c r="F167" s="530"/>
      <c r="G167" s="530"/>
      <c r="H167" s="530"/>
      <c r="I167" s="530"/>
    </row>
    <row r="168" spans="4:9">
      <c r="D168" s="530"/>
      <c r="E168" s="530"/>
      <c r="F168" s="530"/>
      <c r="G168" s="530"/>
      <c r="H168" s="530"/>
      <c r="I168" s="530"/>
    </row>
    <row r="169" spans="4:9">
      <c r="D169" s="530"/>
      <c r="E169" s="530"/>
      <c r="F169" s="530"/>
      <c r="G169" s="530"/>
      <c r="H169" s="530"/>
      <c r="I169" s="530"/>
    </row>
    <row r="170" spans="4:9">
      <c r="D170" s="530"/>
      <c r="E170" s="530"/>
      <c r="F170" s="530"/>
      <c r="G170" s="530"/>
      <c r="H170" s="530"/>
      <c r="I170" s="530"/>
    </row>
    <row r="171" spans="4:9">
      <c r="D171" s="530"/>
      <c r="E171" s="530"/>
      <c r="F171" s="530"/>
      <c r="G171" s="530"/>
      <c r="H171" s="530"/>
      <c r="I171" s="530"/>
    </row>
    <row r="172" spans="4:9">
      <c r="D172" s="530"/>
      <c r="E172" s="530"/>
      <c r="F172" s="530"/>
      <c r="G172" s="530"/>
      <c r="H172" s="530"/>
      <c r="I172" s="530"/>
    </row>
    <row r="173" spans="4:9">
      <c r="D173" s="530"/>
      <c r="E173" s="530"/>
      <c r="F173" s="530"/>
      <c r="G173" s="530"/>
      <c r="H173" s="530"/>
      <c r="I173" s="530"/>
    </row>
    <row r="174" spans="4:9">
      <c r="D174" s="530"/>
      <c r="E174" s="530"/>
      <c r="F174" s="530"/>
      <c r="G174" s="530"/>
      <c r="H174" s="530"/>
      <c r="I174" s="530"/>
    </row>
    <row r="175" spans="4:9">
      <c r="D175" s="530"/>
      <c r="E175" s="530"/>
      <c r="F175" s="530"/>
      <c r="G175" s="530"/>
      <c r="H175" s="530"/>
      <c r="I175" s="530"/>
    </row>
    <row r="176" spans="4:9">
      <c r="D176" s="530"/>
      <c r="E176" s="530"/>
      <c r="F176" s="530"/>
      <c r="G176" s="530"/>
      <c r="H176" s="530"/>
      <c r="I176" s="530"/>
    </row>
    <row r="177" spans="4:9">
      <c r="D177" s="530"/>
      <c r="E177" s="530"/>
      <c r="F177" s="530"/>
      <c r="G177" s="530"/>
      <c r="H177" s="530"/>
      <c r="I177" s="530"/>
    </row>
    <row r="178" spans="4:9">
      <c r="D178" s="530"/>
      <c r="E178" s="530"/>
      <c r="F178" s="530"/>
      <c r="G178" s="530"/>
      <c r="H178" s="530"/>
      <c r="I178" s="530"/>
    </row>
    <row r="179" spans="4:9">
      <c r="D179" s="530"/>
      <c r="E179" s="530"/>
      <c r="F179" s="530"/>
      <c r="G179" s="530"/>
      <c r="H179" s="530"/>
      <c r="I179" s="530"/>
    </row>
    <row r="180" spans="4:9">
      <c r="D180" s="530"/>
      <c r="E180" s="530"/>
      <c r="F180" s="530"/>
      <c r="G180" s="530"/>
      <c r="H180" s="530"/>
      <c r="I180" s="530"/>
    </row>
    <row r="181" spans="4:9">
      <c r="D181" s="530"/>
      <c r="E181" s="530"/>
      <c r="F181" s="530"/>
      <c r="G181" s="530"/>
      <c r="H181" s="530"/>
      <c r="I181" s="530"/>
    </row>
    <row r="182" spans="4:9">
      <c r="D182" s="530"/>
      <c r="E182" s="530"/>
      <c r="F182" s="530"/>
      <c r="G182" s="530"/>
      <c r="H182" s="530"/>
      <c r="I182" s="530"/>
    </row>
    <row r="183" spans="4:9">
      <c r="D183" s="530"/>
      <c r="E183" s="530"/>
      <c r="F183" s="530"/>
      <c r="G183" s="530"/>
      <c r="H183" s="530"/>
      <c r="I183" s="530"/>
    </row>
    <row r="184" spans="4:9">
      <c r="D184" s="530"/>
      <c r="E184" s="530"/>
      <c r="F184" s="530"/>
      <c r="G184" s="530"/>
      <c r="H184" s="530"/>
      <c r="I184" s="530"/>
    </row>
    <row r="185" spans="4:9">
      <c r="D185" s="530"/>
      <c r="E185" s="530"/>
      <c r="F185" s="530"/>
      <c r="G185" s="530"/>
      <c r="H185" s="530"/>
      <c r="I185" s="530"/>
    </row>
    <row r="186" spans="4:9">
      <c r="D186" s="530"/>
      <c r="E186" s="530"/>
      <c r="F186" s="530"/>
      <c r="G186" s="530"/>
      <c r="H186" s="530"/>
      <c r="I186" s="530"/>
    </row>
    <row r="187" spans="4:9">
      <c r="D187" s="530"/>
      <c r="E187" s="530"/>
      <c r="F187" s="530"/>
      <c r="G187" s="530"/>
      <c r="H187" s="530"/>
      <c r="I187" s="530"/>
    </row>
    <row r="188" spans="4:9">
      <c r="D188" s="530"/>
      <c r="E188" s="530"/>
      <c r="F188" s="530"/>
      <c r="G188" s="530"/>
      <c r="H188" s="530"/>
      <c r="I188" s="530"/>
    </row>
    <row r="189" spans="4:9">
      <c r="D189" s="530"/>
      <c r="E189" s="530"/>
      <c r="F189" s="530"/>
      <c r="G189" s="530"/>
      <c r="H189" s="530"/>
      <c r="I189" s="530"/>
    </row>
    <row r="190" spans="4:9">
      <c r="D190" s="530"/>
      <c r="E190" s="530"/>
      <c r="F190" s="530"/>
      <c r="G190" s="530"/>
      <c r="H190" s="530"/>
      <c r="I190" s="530"/>
    </row>
    <row r="191" spans="4:9">
      <c r="D191" s="530"/>
      <c r="E191" s="530"/>
      <c r="F191" s="530"/>
      <c r="G191" s="530"/>
      <c r="H191" s="530"/>
      <c r="I191" s="530"/>
    </row>
    <row r="192" spans="4:9">
      <c r="D192" s="530"/>
      <c r="E192" s="530"/>
      <c r="F192" s="530"/>
      <c r="G192" s="530"/>
      <c r="H192" s="530"/>
      <c r="I192" s="530"/>
    </row>
    <row r="193" spans="4:9">
      <c r="D193" s="530"/>
      <c r="E193" s="530"/>
      <c r="F193" s="530"/>
      <c r="G193" s="530"/>
      <c r="H193" s="530"/>
      <c r="I193" s="530"/>
    </row>
    <row r="194" spans="4:9">
      <c r="D194" s="530"/>
      <c r="E194" s="530"/>
      <c r="F194" s="530"/>
      <c r="G194" s="530"/>
      <c r="H194" s="530"/>
      <c r="I194" s="530"/>
    </row>
    <row r="195" spans="4:9">
      <c r="D195" s="530"/>
      <c r="E195" s="530"/>
      <c r="F195" s="530"/>
      <c r="G195" s="530"/>
      <c r="H195" s="530"/>
      <c r="I195" s="530"/>
    </row>
    <row r="196" spans="4:9">
      <c r="D196" s="530"/>
      <c r="E196" s="530"/>
      <c r="F196" s="530"/>
      <c r="G196" s="530"/>
      <c r="H196" s="530"/>
      <c r="I196" s="530"/>
    </row>
    <row r="197" spans="4:9">
      <c r="D197" s="530"/>
      <c r="E197" s="530"/>
      <c r="F197" s="530"/>
      <c r="G197" s="530"/>
      <c r="H197" s="530"/>
      <c r="I197" s="530"/>
    </row>
    <row r="198" spans="4:9">
      <c r="D198" s="530"/>
      <c r="E198" s="530"/>
      <c r="F198" s="530"/>
      <c r="G198" s="530"/>
      <c r="H198" s="530"/>
      <c r="I198" s="530"/>
    </row>
    <row r="199" spans="4:9">
      <c r="D199" s="530"/>
      <c r="E199" s="530"/>
      <c r="F199" s="530"/>
      <c r="G199" s="530"/>
      <c r="H199" s="530"/>
      <c r="I199" s="530"/>
    </row>
    <row r="200" spans="4:9">
      <c r="D200" s="530"/>
      <c r="E200" s="530"/>
      <c r="F200" s="530"/>
      <c r="G200" s="530"/>
      <c r="H200" s="530"/>
      <c r="I200" s="530"/>
    </row>
    <row r="201" spans="4:9">
      <c r="D201" s="530"/>
      <c r="E201" s="530"/>
      <c r="F201" s="530"/>
      <c r="G201" s="530"/>
      <c r="H201" s="530"/>
      <c r="I201" s="530"/>
    </row>
    <row r="202" spans="4:9">
      <c r="D202" s="530"/>
      <c r="E202" s="530"/>
      <c r="F202" s="530"/>
      <c r="G202" s="530"/>
      <c r="H202" s="530"/>
      <c r="I202" s="530"/>
    </row>
    <row r="203" spans="4:9">
      <c r="D203" s="530"/>
      <c r="E203" s="530"/>
      <c r="F203" s="530"/>
      <c r="G203" s="530"/>
      <c r="H203" s="530"/>
      <c r="I203" s="530"/>
    </row>
    <row r="204" spans="4:9">
      <c r="D204" s="530"/>
      <c r="E204" s="530"/>
      <c r="F204" s="530"/>
      <c r="G204" s="530"/>
      <c r="H204" s="530"/>
      <c r="I204" s="530"/>
    </row>
    <row r="205" spans="4:9">
      <c r="D205" s="530"/>
      <c r="E205" s="530"/>
      <c r="F205" s="530"/>
      <c r="G205" s="530"/>
      <c r="H205" s="530"/>
      <c r="I205" s="530"/>
    </row>
    <row r="206" spans="4:9">
      <c r="D206" s="530"/>
      <c r="E206" s="530"/>
      <c r="F206" s="530"/>
      <c r="G206" s="530"/>
      <c r="H206" s="530"/>
      <c r="I206" s="530"/>
    </row>
    <row r="207" spans="4:9">
      <c r="D207" s="530"/>
      <c r="E207" s="530"/>
      <c r="F207" s="530"/>
      <c r="G207" s="530"/>
      <c r="H207" s="530"/>
      <c r="I207" s="530"/>
    </row>
    <row r="208" spans="4:9">
      <c r="D208" s="530"/>
      <c r="E208" s="530"/>
      <c r="F208" s="530"/>
      <c r="G208" s="530"/>
      <c r="H208" s="530"/>
      <c r="I208" s="530"/>
    </row>
    <row r="209" spans="4:9">
      <c r="D209" s="530"/>
      <c r="E209" s="530"/>
      <c r="F209" s="530"/>
      <c r="G209" s="530"/>
      <c r="H209" s="530"/>
      <c r="I209" s="530"/>
    </row>
    <row r="210" spans="4:9">
      <c r="D210" s="530"/>
      <c r="E210" s="530"/>
      <c r="F210" s="530"/>
      <c r="G210" s="530"/>
      <c r="H210" s="530"/>
      <c r="I210" s="530"/>
    </row>
    <row r="211" spans="4:9">
      <c r="D211" s="530"/>
      <c r="E211" s="530"/>
      <c r="F211" s="530"/>
      <c r="G211" s="530"/>
      <c r="H211" s="530"/>
      <c r="I211" s="530"/>
    </row>
    <row r="212" spans="4:9">
      <c r="D212" s="530"/>
      <c r="E212" s="530"/>
      <c r="F212" s="530"/>
      <c r="G212" s="530"/>
      <c r="H212" s="530"/>
      <c r="I212" s="530"/>
    </row>
    <row r="213" spans="4:9">
      <c r="D213" s="530"/>
      <c r="E213" s="530"/>
      <c r="F213" s="530"/>
      <c r="G213" s="530"/>
      <c r="H213" s="530"/>
      <c r="I213" s="530"/>
    </row>
    <row r="214" spans="4:9">
      <c r="D214" s="530"/>
      <c r="E214" s="530"/>
      <c r="F214" s="530"/>
      <c r="G214" s="530"/>
      <c r="H214" s="530"/>
      <c r="I214" s="530"/>
    </row>
    <row r="215" spans="4:9">
      <c r="D215" s="530"/>
      <c r="E215" s="530"/>
      <c r="F215" s="530"/>
      <c r="G215" s="530"/>
      <c r="H215" s="530"/>
      <c r="I215" s="530"/>
    </row>
    <row r="216" spans="4:9">
      <c r="D216" s="530"/>
      <c r="E216" s="530"/>
      <c r="F216" s="530"/>
      <c r="G216" s="530"/>
      <c r="H216" s="530"/>
      <c r="I216" s="530"/>
    </row>
    <row r="217" spans="4:9">
      <c r="D217" s="530"/>
      <c r="E217" s="530"/>
      <c r="F217" s="530"/>
      <c r="G217" s="530"/>
      <c r="H217" s="530"/>
      <c r="I217" s="530"/>
    </row>
    <row r="218" spans="4:9">
      <c r="D218" s="530"/>
      <c r="E218" s="530"/>
      <c r="F218" s="530"/>
      <c r="G218" s="530"/>
      <c r="H218" s="530"/>
      <c r="I218" s="530"/>
    </row>
    <row r="219" spans="4:9">
      <c r="D219" s="530"/>
      <c r="E219" s="530"/>
      <c r="F219" s="530"/>
      <c r="G219" s="530"/>
      <c r="H219" s="530"/>
      <c r="I219" s="530"/>
    </row>
    <row r="220" spans="4:9">
      <c r="D220" s="530"/>
      <c r="E220" s="530"/>
      <c r="F220" s="530"/>
      <c r="G220" s="530"/>
      <c r="H220" s="530"/>
      <c r="I220" s="530"/>
    </row>
    <row r="221" spans="4:9">
      <c r="D221" s="530"/>
      <c r="E221" s="530"/>
      <c r="F221" s="530"/>
      <c r="G221" s="530"/>
      <c r="H221" s="530"/>
      <c r="I221" s="530"/>
    </row>
    <row r="222" spans="4:9">
      <c r="D222" s="530"/>
      <c r="E222" s="530"/>
      <c r="F222" s="530"/>
      <c r="G222" s="530"/>
      <c r="H222" s="530"/>
      <c r="I222" s="530"/>
    </row>
    <row r="223" spans="4:9">
      <c r="D223" s="530"/>
      <c r="E223" s="530"/>
      <c r="F223" s="530"/>
      <c r="G223" s="530"/>
      <c r="H223" s="530"/>
      <c r="I223" s="530"/>
    </row>
    <row r="224" spans="4:9">
      <c r="D224" s="530"/>
      <c r="E224" s="530"/>
      <c r="F224" s="530"/>
      <c r="G224" s="530"/>
      <c r="H224" s="530"/>
      <c r="I224" s="530"/>
    </row>
    <row r="225" spans="4:9">
      <c r="D225" s="530"/>
      <c r="E225" s="530"/>
      <c r="F225" s="530"/>
      <c r="G225" s="530"/>
      <c r="H225" s="530"/>
      <c r="I225" s="530"/>
    </row>
    <row r="226" spans="4:9">
      <c r="D226" s="530"/>
      <c r="E226" s="530"/>
      <c r="F226" s="530"/>
      <c r="G226" s="530"/>
      <c r="H226" s="530"/>
      <c r="I226" s="530"/>
    </row>
    <row r="227" spans="4:9">
      <c r="D227" s="530"/>
      <c r="E227" s="530"/>
      <c r="F227" s="530"/>
      <c r="G227" s="530"/>
      <c r="H227" s="530"/>
      <c r="I227" s="530"/>
    </row>
    <row r="228" spans="4:9">
      <c r="D228" s="530"/>
      <c r="E228" s="530"/>
      <c r="F228" s="530"/>
      <c r="G228" s="530"/>
      <c r="H228" s="530"/>
      <c r="I228" s="530"/>
    </row>
    <row r="229" spans="4:9">
      <c r="D229" s="530"/>
      <c r="E229" s="530"/>
      <c r="F229" s="530"/>
      <c r="G229" s="530"/>
      <c r="H229" s="530"/>
      <c r="I229" s="530"/>
    </row>
    <row r="230" spans="4:9">
      <c r="D230" s="530"/>
      <c r="E230" s="530"/>
      <c r="F230" s="530"/>
      <c r="G230" s="530"/>
      <c r="H230" s="530"/>
      <c r="I230" s="530"/>
    </row>
    <row r="231" spans="4:9">
      <c r="D231" s="530"/>
      <c r="E231" s="530"/>
      <c r="F231" s="530"/>
      <c r="G231" s="530"/>
      <c r="H231" s="530"/>
      <c r="I231" s="530"/>
    </row>
    <row r="232" spans="4:9">
      <c r="D232" s="530"/>
      <c r="E232" s="530"/>
      <c r="F232" s="530"/>
      <c r="G232" s="530"/>
      <c r="H232" s="530"/>
      <c r="I232" s="530"/>
    </row>
    <row r="233" spans="4:9">
      <c r="D233" s="530"/>
      <c r="E233" s="530"/>
      <c r="F233" s="530"/>
      <c r="G233" s="530"/>
      <c r="H233" s="530"/>
      <c r="I233" s="530"/>
    </row>
    <row r="234" spans="4:9">
      <c r="D234" s="530"/>
      <c r="E234" s="530"/>
      <c r="F234" s="530"/>
      <c r="G234" s="530"/>
      <c r="H234" s="530"/>
      <c r="I234" s="530"/>
    </row>
    <row r="235" spans="4:9">
      <c r="D235" s="530"/>
      <c r="E235" s="530"/>
      <c r="F235" s="530"/>
      <c r="G235" s="530"/>
      <c r="H235" s="530"/>
      <c r="I235" s="530"/>
    </row>
    <row r="236" spans="4:9">
      <c r="D236" s="530"/>
      <c r="E236" s="530"/>
      <c r="F236" s="530"/>
      <c r="G236" s="530"/>
      <c r="H236" s="530"/>
      <c r="I236" s="530"/>
    </row>
    <row r="237" spans="4:9">
      <c r="D237" s="530"/>
      <c r="E237" s="530"/>
      <c r="F237" s="530"/>
      <c r="G237" s="530"/>
      <c r="H237" s="530"/>
      <c r="I237" s="530"/>
    </row>
    <row r="238" spans="4:9">
      <c r="D238" s="530"/>
      <c r="E238" s="530"/>
      <c r="F238" s="530"/>
      <c r="G238" s="530"/>
      <c r="H238" s="530"/>
      <c r="I238" s="530"/>
    </row>
    <row r="239" spans="4:9">
      <c r="D239" s="530"/>
      <c r="E239" s="530"/>
      <c r="F239" s="530"/>
      <c r="G239" s="530"/>
      <c r="H239" s="530"/>
      <c r="I239" s="530"/>
    </row>
    <row r="240" spans="4:9">
      <c r="D240" s="530"/>
      <c r="E240" s="530"/>
      <c r="F240" s="530"/>
      <c r="G240" s="530"/>
      <c r="H240" s="530"/>
      <c r="I240" s="530"/>
    </row>
    <row r="241" spans="4:9">
      <c r="D241" s="530"/>
      <c r="E241" s="530"/>
      <c r="F241" s="530"/>
      <c r="G241" s="530"/>
      <c r="H241" s="530"/>
      <c r="I241" s="530"/>
    </row>
    <row r="242" spans="4:9">
      <c r="D242" s="530"/>
      <c r="E242" s="530"/>
      <c r="F242" s="530"/>
      <c r="G242" s="530"/>
      <c r="H242" s="530"/>
      <c r="I242" s="530"/>
    </row>
    <row r="243" spans="4:9">
      <c r="D243" s="530"/>
      <c r="E243" s="530"/>
      <c r="F243" s="530"/>
      <c r="G243" s="530"/>
      <c r="H243" s="530"/>
      <c r="I243" s="530"/>
    </row>
    <row r="244" spans="4:9">
      <c r="D244" s="530"/>
      <c r="E244" s="530"/>
      <c r="F244" s="530"/>
      <c r="G244" s="530"/>
      <c r="H244" s="530"/>
      <c r="I244" s="530"/>
    </row>
    <row r="245" spans="4:9">
      <c r="D245" s="530"/>
      <c r="E245" s="530"/>
      <c r="F245" s="530"/>
      <c r="G245" s="530"/>
      <c r="H245" s="530"/>
      <c r="I245" s="530"/>
    </row>
    <row r="246" spans="4:9">
      <c r="D246" s="530"/>
      <c r="E246" s="530"/>
      <c r="F246" s="530"/>
      <c r="G246" s="530"/>
      <c r="H246" s="530"/>
      <c r="I246" s="530"/>
    </row>
    <row r="247" spans="4:9">
      <c r="D247" s="530"/>
      <c r="E247" s="530"/>
      <c r="F247" s="530"/>
      <c r="G247" s="530"/>
      <c r="H247" s="530"/>
      <c r="I247" s="530"/>
    </row>
    <row r="248" spans="4:9">
      <c r="D248" s="530"/>
      <c r="E248" s="530"/>
      <c r="F248" s="530"/>
      <c r="G248" s="530"/>
      <c r="H248" s="530"/>
      <c r="I248" s="530"/>
    </row>
    <row r="249" spans="4:9">
      <c r="D249" s="530"/>
      <c r="E249" s="530"/>
      <c r="F249" s="530"/>
      <c r="G249" s="530"/>
      <c r="H249" s="530"/>
      <c r="I249" s="530"/>
    </row>
    <row r="250" spans="4:9">
      <c r="D250" s="530"/>
      <c r="E250" s="530"/>
      <c r="F250" s="530"/>
      <c r="G250" s="530"/>
      <c r="H250" s="530"/>
      <c r="I250" s="530"/>
    </row>
    <row r="251" spans="4:9">
      <c r="D251" s="530"/>
      <c r="E251" s="530"/>
      <c r="F251" s="530"/>
      <c r="G251" s="530"/>
      <c r="H251" s="530"/>
      <c r="I251" s="530"/>
    </row>
    <row r="252" spans="4:9">
      <c r="D252" s="530"/>
      <c r="E252" s="530"/>
      <c r="F252" s="530"/>
      <c r="G252" s="530"/>
      <c r="H252" s="530"/>
      <c r="I252" s="530"/>
    </row>
    <row r="253" spans="4:9">
      <c r="D253" s="530"/>
      <c r="E253" s="530"/>
      <c r="F253" s="530"/>
      <c r="G253" s="530"/>
      <c r="H253" s="530"/>
      <c r="I253" s="530"/>
    </row>
    <row r="254" spans="4:9">
      <c r="D254" s="530"/>
      <c r="E254" s="530"/>
      <c r="F254" s="530"/>
      <c r="G254" s="530"/>
      <c r="H254" s="530"/>
      <c r="I254" s="530"/>
    </row>
    <row r="255" spans="4:9">
      <c r="D255" s="530"/>
      <c r="E255" s="530"/>
      <c r="F255" s="530"/>
      <c r="G255" s="530"/>
      <c r="H255" s="530"/>
      <c r="I255" s="530"/>
    </row>
    <row r="256" spans="4:9">
      <c r="D256" s="530"/>
      <c r="E256" s="530"/>
      <c r="F256" s="530"/>
      <c r="G256" s="530"/>
      <c r="H256" s="530"/>
      <c r="I256" s="530"/>
    </row>
    <row r="257" spans="4:9">
      <c r="D257" s="530"/>
      <c r="E257" s="530"/>
      <c r="F257" s="530"/>
      <c r="G257" s="530"/>
      <c r="H257" s="530"/>
      <c r="I257" s="530"/>
    </row>
    <row r="258" spans="4:9">
      <c r="D258" s="530"/>
      <c r="E258" s="530"/>
      <c r="F258" s="530"/>
      <c r="G258" s="530"/>
      <c r="H258" s="530"/>
      <c r="I258" s="530"/>
    </row>
    <row r="259" spans="4:9">
      <c r="D259" s="530"/>
      <c r="E259" s="530"/>
      <c r="F259" s="530"/>
      <c r="G259" s="530"/>
      <c r="H259" s="530"/>
      <c r="I259" s="530"/>
    </row>
    <row r="260" spans="4:9">
      <c r="D260" s="530"/>
      <c r="E260" s="530"/>
      <c r="F260" s="530"/>
      <c r="G260" s="530"/>
      <c r="H260" s="530"/>
      <c r="I260" s="530"/>
    </row>
    <row r="261" spans="4:9">
      <c r="D261" s="530"/>
      <c r="E261" s="530"/>
      <c r="F261" s="530"/>
      <c r="G261" s="530"/>
      <c r="H261" s="530"/>
      <c r="I261" s="530"/>
    </row>
    <row r="262" spans="4:9">
      <c r="D262" s="530"/>
      <c r="E262" s="530"/>
      <c r="F262" s="530"/>
      <c r="G262" s="530"/>
      <c r="H262" s="530"/>
      <c r="I262" s="530"/>
    </row>
    <row r="263" spans="4:9">
      <c r="D263" s="530"/>
      <c r="E263" s="530"/>
      <c r="F263" s="530"/>
      <c r="G263" s="530"/>
      <c r="H263" s="530"/>
      <c r="I263" s="530"/>
    </row>
    <row r="264" spans="4:9">
      <c r="D264" s="530"/>
      <c r="E264" s="530"/>
      <c r="F264" s="530"/>
      <c r="G264" s="530"/>
      <c r="H264" s="530"/>
      <c r="I264" s="530"/>
    </row>
  </sheetData>
  <mergeCells count="20">
    <mergeCell ref="I9:I10"/>
    <mergeCell ref="A29:I29"/>
    <mergeCell ref="B32:F32"/>
    <mergeCell ref="B33:F33"/>
    <mergeCell ref="B34:I34"/>
    <mergeCell ref="A8:A10"/>
    <mergeCell ref="B8:B10"/>
    <mergeCell ref="C9:C10"/>
    <mergeCell ref="D9:D10"/>
    <mergeCell ref="E9:E10"/>
    <mergeCell ref="F9:F10"/>
    <mergeCell ref="B41:I41"/>
    <mergeCell ref="B42:I42"/>
    <mergeCell ref="B31:E31"/>
    <mergeCell ref="B35:I35"/>
    <mergeCell ref="B36:I36"/>
    <mergeCell ref="B37:I37"/>
    <mergeCell ref="B38:I38"/>
    <mergeCell ref="B39:I39"/>
    <mergeCell ref="B40:I40"/>
  </mergeCells>
  <dataValidations count="1">
    <dataValidation type="decimal" allowBlank="1" showInputMessage="1" showErrorMessage="1" errorTitle="Невалиден формат" error="Стойността в клетката може да съдържа само положително число._x000a__x000a_За да коригирате натиснете Retry. За да се откажете натиснете Cancel." sqref="WVK983060:WVP983066 IY13:JD17 SU13:SZ17 ACQ13:ACV17 AMM13:AMR17 AWI13:AWN17 BGE13:BGJ17 BQA13:BQF17 BZW13:CAB17 CJS13:CJX17 CTO13:CTT17 DDK13:DDP17 DNG13:DNL17 DXC13:DXH17 EGY13:EHD17 EQU13:EQZ17 FAQ13:FAV17 FKM13:FKR17 FUI13:FUN17 GEE13:GEJ17 GOA13:GOF17 GXW13:GYB17 HHS13:HHX17 HRO13:HRT17 IBK13:IBP17 ILG13:ILL17 IVC13:IVH17 JEY13:JFD17 JOU13:JOZ17 JYQ13:JYV17 KIM13:KIR17 KSI13:KSN17 LCE13:LCJ17 LMA13:LMF17 LVW13:LWB17 MFS13:MFX17 MPO13:MPT17 MZK13:MZP17 NJG13:NJL17 NTC13:NTH17 OCY13:ODD17 OMU13:OMZ17 OWQ13:OWV17 PGM13:PGR17 PQI13:PQN17 QAE13:QAJ17 QKA13:QKF17 QTW13:QUB17 RDS13:RDX17 RNO13:RNT17 RXK13:RXP17 SHG13:SHL17 SRC13:SRH17 TAY13:TBD17 TKU13:TKZ17 TUQ13:TUV17 UEM13:UER17 UOI13:UON17 UYE13:UYJ17 VIA13:VIF17 VRW13:VSB17 WBS13:WBX17 WLO13:WLT17 WVK13:WVP17 C65549:H65553 IY65549:JD65553 SU65549:SZ65553 ACQ65549:ACV65553 AMM65549:AMR65553 AWI65549:AWN65553 BGE65549:BGJ65553 BQA65549:BQF65553 BZW65549:CAB65553 CJS65549:CJX65553 CTO65549:CTT65553 DDK65549:DDP65553 DNG65549:DNL65553 DXC65549:DXH65553 EGY65549:EHD65553 EQU65549:EQZ65553 FAQ65549:FAV65553 FKM65549:FKR65553 FUI65549:FUN65553 GEE65549:GEJ65553 GOA65549:GOF65553 GXW65549:GYB65553 HHS65549:HHX65553 HRO65549:HRT65553 IBK65549:IBP65553 ILG65549:ILL65553 IVC65549:IVH65553 JEY65549:JFD65553 JOU65549:JOZ65553 JYQ65549:JYV65553 KIM65549:KIR65553 KSI65549:KSN65553 LCE65549:LCJ65553 LMA65549:LMF65553 LVW65549:LWB65553 MFS65549:MFX65553 MPO65549:MPT65553 MZK65549:MZP65553 NJG65549:NJL65553 NTC65549:NTH65553 OCY65549:ODD65553 OMU65549:OMZ65553 OWQ65549:OWV65553 PGM65549:PGR65553 PQI65549:PQN65553 QAE65549:QAJ65553 QKA65549:QKF65553 QTW65549:QUB65553 RDS65549:RDX65553 RNO65549:RNT65553 RXK65549:RXP65553 SHG65549:SHL65553 SRC65549:SRH65553 TAY65549:TBD65553 TKU65549:TKZ65553 TUQ65549:TUV65553 UEM65549:UER65553 UOI65549:UON65553 UYE65549:UYJ65553 VIA65549:VIF65553 VRW65549:VSB65553 WBS65549:WBX65553 WLO65549:WLT65553 WVK65549:WVP65553 C131085:H131089 IY131085:JD131089 SU131085:SZ131089 ACQ131085:ACV131089 AMM131085:AMR131089 AWI131085:AWN131089 BGE131085:BGJ131089 BQA131085:BQF131089 BZW131085:CAB131089 CJS131085:CJX131089 CTO131085:CTT131089 DDK131085:DDP131089 DNG131085:DNL131089 DXC131085:DXH131089 EGY131085:EHD131089 EQU131085:EQZ131089 FAQ131085:FAV131089 FKM131085:FKR131089 FUI131085:FUN131089 GEE131085:GEJ131089 GOA131085:GOF131089 GXW131085:GYB131089 HHS131085:HHX131089 HRO131085:HRT131089 IBK131085:IBP131089 ILG131085:ILL131089 IVC131085:IVH131089 JEY131085:JFD131089 JOU131085:JOZ131089 JYQ131085:JYV131089 KIM131085:KIR131089 KSI131085:KSN131089 LCE131085:LCJ131089 LMA131085:LMF131089 LVW131085:LWB131089 MFS131085:MFX131089 MPO131085:MPT131089 MZK131085:MZP131089 NJG131085:NJL131089 NTC131085:NTH131089 OCY131085:ODD131089 OMU131085:OMZ131089 OWQ131085:OWV131089 PGM131085:PGR131089 PQI131085:PQN131089 QAE131085:QAJ131089 QKA131085:QKF131089 QTW131085:QUB131089 RDS131085:RDX131089 RNO131085:RNT131089 RXK131085:RXP131089 SHG131085:SHL131089 SRC131085:SRH131089 TAY131085:TBD131089 TKU131085:TKZ131089 TUQ131085:TUV131089 UEM131085:UER131089 UOI131085:UON131089 UYE131085:UYJ131089 VIA131085:VIF131089 VRW131085:VSB131089 WBS131085:WBX131089 WLO131085:WLT131089 WVK131085:WVP131089 C196621:H196625 IY196621:JD196625 SU196621:SZ196625 ACQ196621:ACV196625 AMM196621:AMR196625 AWI196621:AWN196625 BGE196621:BGJ196625 BQA196621:BQF196625 BZW196621:CAB196625 CJS196621:CJX196625 CTO196621:CTT196625 DDK196621:DDP196625 DNG196621:DNL196625 DXC196621:DXH196625 EGY196621:EHD196625 EQU196621:EQZ196625 FAQ196621:FAV196625 FKM196621:FKR196625 FUI196621:FUN196625 GEE196621:GEJ196625 GOA196621:GOF196625 GXW196621:GYB196625 HHS196621:HHX196625 HRO196621:HRT196625 IBK196621:IBP196625 ILG196621:ILL196625 IVC196621:IVH196625 JEY196621:JFD196625 JOU196621:JOZ196625 JYQ196621:JYV196625 KIM196621:KIR196625 KSI196621:KSN196625 LCE196621:LCJ196625 LMA196621:LMF196625 LVW196621:LWB196625 MFS196621:MFX196625 MPO196621:MPT196625 MZK196621:MZP196625 NJG196621:NJL196625 NTC196621:NTH196625 OCY196621:ODD196625 OMU196621:OMZ196625 OWQ196621:OWV196625 PGM196621:PGR196625 PQI196621:PQN196625 QAE196621:QAJ196625 QKA196621:QKF196625 QTW196621:QUB196625 RDS196621:RDX196625 RNO196621:RNT196625 RXK196621:RXP196625 SHG196621:SHL196625 SRC196621:SRH196625 TAY196621:TBD196625 TKU196621:TKZ196625 TUQ196621:TUV196625 UEM196621:UER196625 UOI196621:UON196625 UYE196621:UYJ196625 VIA196621:VIF196625 VRW196621:VSB196625 WBS196621:WBX196625 WLO196621:WLT196625 WVK196621:WVP196625 C262157:H262161 IY262157:JD262161 SU262157:SZ262161 ACQ262157:ACV262161 AMM262157:AMR262161 AWI262157:AWN262161 BGE262157:BGJ262161 BQA262157:BQF262161 BZW262157:CAB262161 CJS262157:CJX262161 CTO262157:CTT262161 DDK262157:DDP262161 DNG262157:DNL262161 DXC262157:DXH262161 EGY262157:EHD262161 EQU262157:EQZ262161 FAQ262157:FAV262161 FKM262157:FKR262161 FUI262157:FUN262161 GEE262157:GEJ262161 GOA262157:GOF262161 GXW262157:GYB262161 HHS262157:HHX262161 HRO262157:HRT262161 IBK262157:IBP262161 ILG262157:ILL262161 IVC262157:IVH262161 JEY262157:JFD262161 JOU262157:JOZ262161 JYQ262157:JYV262161 KIM262157:KIR262161 KSI262157:KSN262161 LCE262157:LCJ262161 LMA262157:LMF262161 LVW262157:LWB262161 MFS262157:MFX262161 MPO262157:MPT262161 MZK262157:MZP262161 NJG262157:NJL262161 NTC262157:NTH262161 OCY262157:ODD262161 OMU262157:OMZ262161 OWQ262157:OWV262161 PGM262157:PGR262161 PQI262157:PQN262161 QAE262157:QAJ262161 QKA262157:QKF262161 QTW262157:QUB262161 RDS262157:RDX262161 RNO262157:RNT262161 RXK262157:RXP262161 SHG262157:SHL262161 SRC262157:SRH262161 TAY262157:TBD262161 TKU262157:TKZ262161 TUQ262157:TUV262161 UEM262157:UER262161 UOI262157:UON262161 UYE262157:UYJ262161 VIA262157:VIF262161 VRW262157:VSB262161 WBS262157:WBX262161 WLO262157:WLT262161 WVK262157:WVP262161 C327693:H327697 IY327693:JD327697 SU327693:SZ327697 ACQ327693:ACV327697 AMM327693:AMR327697 AWI327693:AWN327697 BGE327693:BGJ327697 BQA327693:BQF327697 BZW327693:CAB327697 CJS327693:CJX327697 CTO327693:CTT327697 DDK327693:DDP327697 DNG327693:DNL327697 DXC327693:DXH327697 EGY327693:EHD327697 EQU327693:EQZ327697 FAQ327693:FAV327697 FKM327693:FKR327697 FUI327693:FUN327697 GEE327693:GEJ327697 GOA327693:GOF327697 GXW327693:GYB327697 HHS327693:HHX327697 HRO327693:HRT327697 IBK327693:IBP327697 ILG327693:ILL327697 IVC327693:IVH327697 JEY327693:JFD327697 JOU327693:JOZ327697 JYQ327693:JYV327697 KIM327693:KIR327697 KSI327693:KSN327697 LCE327693:LCJ327697 LMA327693:LMF327697 LVW327693:LWB327697 MFS327693:MFX327697 MPO327693:MPT327697 MZK327693:MZP327697 NJG327693:NJL327697 NTC327693:NTH327697 OCY327693:ODD327697 OMU327693:OMZ327697 OWQ327693:OWV327697 PGM327693:PGR327697 PQI327693:PQN327697 QAE327693:QAJ327697 QKA327693:QKF327697 QTW327693:QUB327697 RDS327693:RDX327697 RNO327693:RNT327697 RXK327693:RXP327697 SHG327693:SHL327697 SRC327693:SRH327697 TAY327693:TBD327697 TKU327693:TKZ327697 TUQ327693:TUV327697 UEM327693:UER327697 UOI327693:UON327697 UYE327693:UYJ327697 VIA327693:VIF327697 VRW327693:VSB327697 WBS327693:WBX327697 WLO327693:WLT327697 WVK327693:WVP327697 C393229:H393233 IY393229:JD393233 SU393229:SZ393233 ACQ393229:ACV393233 AMM393229:AMR393233 AWI393229:AWN393233 BGE393229:BGJ393233 BQA393229:BQF393233 BZW393229:CAB393233 CJS393229:CJX393233 CTO393229:CTT393233 DDK393229:DDP393233 DNG393229:DNL393233 DXC393229:DXH393233 EGY393229:EHD393233 EQU393229:EQZ393233 FAQ393229:FAV393233 FKM393229:FKR393233 FUI393229:FUN393233 GEE393229:GEJ393233 GOA393229:GOF393233 GXW393229:GYB393233 HHS393229:HHX393233 HRO393229:HRT393233 IBK393229:IBP393233 ILG393229:ILL393233 IVC393229:IVH393233 JEY393229:JFD393233 JOU393229:JOZ393233 JYQ393229:JYV393233 KIM393229:KIR393233 KSI393229:KSN393233 LCE393229:LCJ393233 LMA393229:LMF393233 LVW393229:LWB393233 MFS393229:MFX393233 MPO393229:MPT393233 MZK393229:MZP393233 NJG393229:NJL393233 NTC393229:NTH393233 OCY393229:ODD393233 OMU393229:OMZ393233 OWQ393229:OWV393233 PGM393229:PGR393233 PQI393229:PQN393233 QAE393229:QAJ393233 QKA393229:QKF393233 QTW393229:QUB393233 RDS393229:RDX393233 RNO393229:RNT393233 RXK393229:RXP393233 SHG393229:SHL393233 SRC393229:SRH393233 TAY393229:TBD393233 TKU393229:TKZ393233 TUQ393229:TUV393233 UEM393229:UER393233 UOI393229:UON393233 UYE393229:UYJ393233 VIA393229:VIF393233 VRW393229:VSB393233 WBS393229:WBX393233 WLO393229:WLT393233 WVK393229:WVP393233 C458765:H458769 IY458765:JD458769 SU458765:SZ458769 ACQ458765:ACV458769 AMM458765:AMR458769 AWI458765:AWN458769 BGE458765:BGJ458769 BQA458765:BQF458769 BZW458765:CAB458769 CJS458765:CJX458769 CTO458765:CTT458769 DDK458765:DDP458769 DNG458765:DNL458769 DXC458765:DXH458769 EGY458765:EHD458769 EQU458765:EQZ458769 FAQ458765:FAV458769 FKM458765:FKR458769 FUI458765:FUN458769 GEE458765:GEJ458769 GOA458765:GOF458769 GXW458765:GYB458769 HHS458765:HHX458769 HRO458765:HRT458769 IBK458765:IBP458769 ILG458765:ILL458769 IVC458765:IVH458769 JEY458765:JFD458769 JOU458765:JOZ458769 JYQ458765:JYV458769 KIM458765:KIR458769 KSI458765:KSN458769 LCE458765:LCJ458769 LMA458765:LMF458769 LVW458765:LWB458769 MFS458765:MFX458769 MPO458765:MPT458769 MZK458765:MZP458769 NJG458765:NJL458769 NTC458765:NTH458769 OCY458765:ODD458769 OMU458765:OMZ458769 OWQ458765:OWV458769 PGM458765:PGR458769 PQI458765:PQN458769 QAE458765:QAJ458769 QKA458765:QKF458769 QTW458765:QUB458769 RDS458765:RDX458769 RNO458765:RNT458769 RXK458765:RXP458769 SHG458765:SHL458769 SRC458765:SRH458769 TAY458765:TBD458769 TKU458765:TKZ458769 TUQ458765:TUV458769 UEM458765:UER458769 UOI458765:UON458769 UYE458765:UYJ458769 VIA458765:VIF458769 VRW458765:VSB458769 WBS458765:WBX458769 WLO458765:WLT458769 WVK458765:WVP458769 C524301:H524305 IY524301:JD524305 SU524301:SZ524305 ACQ524301:ACV524305 AMM524301:AMR524305 AWI524301:AWN524305 BGE524301:BGJ524305 BQA524301:BQF524305 BZW524301:CAB524305 CJS524301:CJX524305 CTO524301:CTT524305 DDK524301:DDP524305 DNG524301:DNL524305 DXC524301:DXH524305 EGY524301:EHD524305 EQU524301:EQZ524305 FAQ524301:FAV524305 FKM524301:FKR524305 FUI524301:FUN524305 GEE524301:GEJ524305 GOA524301:GOF524305 GXW524301:GYB524305 HHS524301:HHX524305 HRO524301:HRT524305 IBK524301:IBP524305 ILG524301:ILL524305 IVC524301:IVH524305 JEY524301:JFD524305 JOU524301:JOZ524305 JYQ524301:JYV524305 KIM524301:KIR524305 KSI524301:KSN524305 LCE524301:LCJ524305 LMA524301:LMF524305 LVW524301:LWB524305 MFS524301:MFX524305 MPO524301:MPT524305 MZK524301:MZP524305 NJG524301:NJL524305 NTC524301:NTH524305 OCY524301:ODD524305 OMU524301:OMZ524305 OWQ524301:OWV524305 PGM524301:PGR524305 PQI524301:PQN524305 QAE524301:QAJ524305 QKA524301:QKF524305 QTW524301:QUB524305 RDS524301:RDX524305 RNO524301:RNT524305 RXK524301:RXP524305 SHG524301:SHL524305 SRC524301:SRH524305 TAY524301:TBD524305 TKU524301:TKZ524305 TUQ524301:TUV524305 UEM524301:UER524305 UOI524301:UON524305 UYE524301:UYJ524305 VIA524301:VIF524305 VRW524301:VSB524305 WBS524301:WBX524305 WLO524301:WLT524305 WVK524301:WVP524305 C589837:H589841 IY589837:JD589841 SU589837:SZ589841 ACQ589837:ACV589841 AMM589837:AMR589841 AWI589837:AWN589841 BGE589837:BGJ589841 BQA589837:BQF589841 BZW589837:CAB589841 CJS589837:CJX589841 CTO589837:CTT589841 DDK589837:DDP589841 DNG589837:DNL589841 DXC589837:DXH589841 EGY589837:EHD589841 EQU589837:EQZ589841 FAQ589837:FAV589841 FKM589837:FKR589841 FUI589837:FUN589841 GEE589837:GEJ589841 GOA589837:GOF589841 GXW589837:GYB589841 HHS589837:HHX589841 HRO589837:HRT589841 IBK589837:IBP589841 ILG589837:ILL589841 IVC589837:IVH589841 JEY589837:JFD589841 JOU589837:JOZ589841 JYQ589837:JYV589841 KIM589837:KIR589841 KSI589837:KSN589841 LCE589837:LCJ589841 LMA589837:LMF589841 LVW589837:LWB589841 MFS589837:MFX589841 MPO589837:MPT589841 MZK589837:MZP589841 NJG589837:NJL589841 NTC589837:NTH589841 OCY589837:ODD589841 OMU589837:OMZ589841 OWQ589837:OWV589841 PGM589837:PGR589841 PQI589837:PQN589841 QAE589837:QAJ589841 QKA589837:QKF589841 QTW589837:QUB589841 RDS589837:RDX589841 RNO589837:RNT589841 RXK589837:RXP589841 SHG589837:SHL589841 SRC589837:SRH589841 TAY589837:TBD589841 TKU589837:TKZ589841 TUQ589837:TUV589841 UEM589837:UER589841 UOI589837:UON589841 UYE589837:UYJ589841 VIA589837:VIF589841 VRW589837:VSB589841 WBS589837:WBX589841 WLO589837:WLT589841 WVK589837:WVP589841 C655373:H655377 IY655373:JD655377 SU655373:SZ655377 ACQ655373:ACV655377 AMM655373:AMR655377 AWI655373:AWN655377 BGE655373:BGJ655377 BQA655373:BQF655377 BZW655373:CAB655377 CJS655373:CJX655377 CTO655373:CTT655377 DDK655373:DDP655377 DNG655373:DNL655377 DXC655373:DXH655377 EGY655373:EHD655377 EQU655373:EQZ655377 FAQ655373:FAV655377 FKM655373:FKR655377 FUI655373:FUN655377 GEE655373:GEJ655377 GOA655373:GOF655377 GXW655373:GYB655377 HHS655373:HHX655377 HRO655373:HRT655377 IBK655373:IBP655377 ILG655373:ILL655377 IVC655373:IVH655377 JEY655373:JFD655377 JOU655373:JOZ655377 JYQ655373:JYV655377 KIM655373:KIR655377 KSI655373:KSN655377 LCE655373:LCJ655377 LMA655373:LMF655377 LVW655373:LWB655377 MFS655373:MFX655377 MPO655373:MPT655377 MZK655373:MZP655377 NJG655373:NJL655377 NTC655373:NTH655377 OCY655373:ODD655377 OMU655373:OMZ655377 OWQ655373:OWV655377 PGM655373:PGR655377 PQI655373:PQN655377 QAE655373:QAJ655377 QKA655373:QKF655377 QTW655373:QUB655377 RDS655373:RDX655377 RNO655373:RNT655377 RXK655373:RXP655377 SHG655373:SHL655377 SRC655373:SRH655377 TAY655373:TBD655377 TKU655373:TKZ655377 TUQ655373:TUV655377 UEM655373:UER655377 UOI655373:UON655377 UYE655373:UYJ655377 VIA655373:VIF655377 VRW655373:VSB655377 WBS655373:WBX655377 WLO655373:WLT655377 WVK655373:WVP655377 C720909:H720913 IY720909:JD720913 SU720909:SZ720913 ACQ720909:ACV720913 AMM720909:AMR720913 AWI720909:AWN720913 BGE720909:BGJ720913 BQA720909:BQF720913 BZW720909:CAB720913 CJS720909:CJX720913 CTO720909:CTT720913 DDK720909:DDP720913 DNG720909:DNL720913 DXC720909:DXH720913 EGY720909:EHD720913 EQU720909:EQZ720913 FAQ720909:FAV720913 FKM720909:FKR720913 FUI720909:FUN720913 GEE720909:GEJ720913 GOA720909:GOF720913 GXW720909:GYB720913 HHS720909:HHX720913 HRO720909:HRT720913 IBK720909:IBP720913 ILG720909:ILL720913 IVC720909:IVH720913 JEY720909:JFD720913 JOU720909:JOZ720913 JYQ720909:JYV720913 KIM720909:KIR720913 KSI720909:KSN720913 LCE720909:LCJ720913 LMA720909:LMF720913 LVW720909:LWB720913 MFS720909:MFX720913 MPO720909:MPT720913 MZK720909:MZP720913 NJG720909:NJL720913 NTC720909:NTH720913 OCY720909:ODD720913 OMU720909:OMZ720913 OWQ720909:OWV720913 PGM720909:PGR720913 PQI720909:PQN720913 QAE720909:QAJ720913 QKA720909:QKF720913 QTW720909:QUB720913 RDS720909:RDX720913 RNO720909:RNT720913 RXK720909:RXP720913 SHG720909:SHL720913 SRC720909:SRH720913 TAY720909:TBD720913 TKU720909:TKZ720913 TUQ720909:TUV720913 UEM720909:UER720913 UOI720909:UON720913 UYE720909:UYJ720913 VIA720909:VIF720913 VRW720909:VSB720913 WBS720909:WBX720913 WLO720909:WLT720913 WVK720909:WVP720913 C786445:H786449 IY786445:JD786449 SU786445:SZ786449 ACQ786445:ACV786449 AMM786445:AMR786449 AWI786445:AWN786449 BGE786445:BGJ786449 BQA786445:BQF786449 BZW786445:CAB786449 CJS786445:CJX786449 CTO786445:CTT786449 DDK786445:DDP786449 DNG786445:DNL786449 DXC786445:DXH786449 EGY786445:EHD786449 EQU786445:EQZ786449 FAQ786445:FAV786449 FKM786445:FKR786449 FUI786445:FUN786449 GEE786445:GEJ786449 GOA786445:GOF786449 GXW786445:GYB786449 HHS786445:HHX786449 HRO786445:HRT786449 IBK786445:IBP786449 ILG786445:ILL786449 IVC786445:IVH786449 JEY786445:JFD786449 JOU786445:JOZ786449 JYQ786445:JYV786449 KIM786445:KIR786449 KSI786445:KSN786449 LCE786445:LCJ786449 LMA786445:LMF786449 LVW786445:LWB786449 MFS786445:MFX786449 MPO786445:MPT786449 MZK786445:MZP786449 NJG786445:NJL786449 NTC786445:NTH786449 OCY786445:ODD786449 OMU786445:OMZ786449 OWQ786445:OWV786449 PGM786445:PGR786449 PQI786445:PQN786449 QAE786445:QAJ786449 QKA786445:QKF786449 QTW786445:QUB786449 RDS786445:RDX786449 RNO786445:RNT786449 RXK786445:RXP786449 SHG786445:SHL786449 SRC786445:SRH786449 TAY786445:TBD786449 TKU786445:TKZ786449 TUQ786445:TUV786449 UEM786445:UER786449 UOI786445:UON786449 UYE786445:UYJ786449 VIA786445:VIF786449 VRW786445:VSB786449 WBS786445:WBX786449 WLO786445:WLT786449 WVK786445:WVP786449 C851981:H851985 IY851981:JD851985 SU851981:SZ851985 ACQ851981:ACV851985 AMM851981:AMR851985 AWI851981:AWN851985 BGE851981:BGJ851985 BQA851981:BQF851985 BZW851981:CAB851985 CJS851981:CJX851985 CTO851981:CTT851985 DDK851981:DDP851985 DNG851981:DNL851985 DXC851981:DXH851985 EGY851981:EHD851985 EQU851981:EQZ851985 FAQ851981:FAV851985 FKM851981:FKR851985 FUI851981:FUN851985 GEE851981:GEJ851985 GOA851981:GOF851985 GXW851981:GYB851985 HHS851981:HHX851985 HRO851981:HRT851985 IBK851981:IBP851985 ILG851981:ILL851985 IVC851981:IVH851985 JEY851981:JFD851985 JOU851981:JOZ851985 JYQ851981:JYV851985 KIM851981:KIR851985 KSI851981:KSN851985 LCE851981:LCJ851985 LMA851981:LMF851985 LVW851981:LWB851985 MFS851981:MFX851985 MPO851981:MPT851985 MZK851981:MZP851985 NJG851981:NJL851985 NTC851981:NTH851985 OCY851981:ODD851985 OMU851981:OMZ851985 OWQ851981:OWV851985 PGM851981:PGR851985 PQI851981:PQN851985 QAE851981:QAJ851985 QKA851981:QKF851985 QTW851981:QUB851985 RDS851981:RDX851985 RNO851981:RNT851985 RXK851981:RXP851985 SHG851981:SHL851985 SRC851981:SRH851985 TAY851981:TBD851985 TKU851981:TKZ851985 TUQ851981:TUV851985 UEM851981:UER851985 UOI851981:UON851985 UYE851981:UYJ851985 VIA851981:VIF851985 VRW851981:VSB851985 WBS851981:WBX851985 WLO851981:WLT851985 WVK851981:WVP851985 C917517:H917521 IY917517:JD917521 SU917517:SZ917521 ACQ917517:ACV917521 AMM917517:AMR917521 AWI917517:AWN917521 BGE917517:BGJ917521 BQA917517:BQF917521 BZW917517:CAB917521 CJS917517:CJX917521 CTO917517:CTT917521 DDK917517:DDP917521 DNG917517:DNL917521 DXC917517:DXH917521 EGY917517:EHD917521 EQU917517:EQZ917521 FAQ917517:FAV917521 FKM917517:FKR917521 FUI917517:FUN917521 GEE917517:GEJ917521 GOA917517:GOF917521 GXW917517:GYB917521 HHS917517:HHX917521 HRO917517:HRT917521 IBK917517:IBP917521 ILG917517:ILL917521 IVC917517:IVH917521 JEY917517:JFD917521 JOU917517:JOZ917521 JYQ917517:JYV917521 KIM917517:KIR917521 KSI917517:KSN917521 LCE917517:LCJ917521 LMA917517:LMF917521 LVW917517:LWB917521 MFS917517:MFX917521 MPO917517:MPT917521 MZK917517:MZP917521 NJG917517:NJL917521 NTC917517:NTH917521 OCY917517:ODD917521 OMU917517:OMZ917521 OWQ917517:OWV917521 PGM917517:PGR917521 PQI917517:PQN917521 QAE917517:QAJ917521 QKA917517:QKF917521 QTW917517:QUB917521 RDS917517:RDX917521 RNO917517:RNT917521 RXK917517:RXP917521 SHG917517:SHL917521 SRC917517:SRH917521 TAY917517:TBD917521 TKU917517:TKZ917521 TUQ917517:TUV917521 UEM917517:UER917521 UOI917517:UON917521 UYE917517:UYJ917521 VIA917517:VIF917521 VRW917517:VSB917521 WBS917517:WBX917521 WLO917517:WLT917521 WVK917517:WVP917521 C983053:H983057 IY983053:JD983057 SU983053:SZ983057 ACQ983053:ACV983057 AMM983053:AMR983057 AWI983053:AWN983057 BGE983053:BGJ983057 BQA983053:BQF983057 BZW983053:CAB983057 CJS983053:CJX983057 CTO983053:CTT983057 DDK983053:DDP983057 DNG983053:DNL983057 DXC983053:DXH983057 EGY983053:EHD983057 EQU983053:EQZ983057 FAQ983053:FAV983057 FKM983053:FKR983057 FUI983053:FUN983057 GEE983053:GEJ983057 GOA983053:GOF983057 GXW983053:GYB983057 HHS983053:HHX983057 HRO983053:HRT983057 IBK983053:IBP983057 ILG983053:ILL983057 IVC983053:IVH983057 JEY983053:JFD983057 JOU983053:JOZ983057 JYQ983053:JYV983057 KIM983053:KIR983057 KSI983053:KSN983057 LCE983053:LCJ983057 LMA983053:LMF983057 LVW983053:LWB983057 MFS983053:MFX983057 MPO983053:MPT983057 MZK983053:MZP983057 NJG983053:NJL983057 NTC983053:NTH983057 OCY983053:ODD983057 OMU983053:OMZ983057 OWQ983053:OWV983057 PGM983053:PGR983057 PQI983053:PQN983057 QAE983053:QAJ983057 QKA983053:QKF983057 QTW983053:QUB983057 RDS983053:RDX983057 RNO983053:RNT983057 RXK983053:RXP983057 SHG983053:SHL983057 SRC983053:SRH983057 TAY983053:TBD983057 TKU983053:TKZ983057 TUQ983053:TUV983057 UEM983053:UER983057 UOI983053:UON983057 UYE983053:UYJ983057 VIA983053:VIF983057 VRW983053:VSB983057 WBS983053:WBX983057 WLO983053:WLT983057 WVK983053:WVP983057 C20:H26 IY20:JD26 SU20:SZ26 ACQ20:ACV26 AMM20:AMR26 AWI20:AWN26 BGE20:BGJ26 BQA20:BQF26 BZW20:CAB26 CJS20:CJX26 CTO20:CTT26 DDK20:DDP26 DNG20:DNL26 DXC20:DXH26 EGY20:EHD26 EQU20:EQZ26 FAQ20:FAV26 FKM20:FKR26 FUI20:FUN26 GEE20:GEJ26 GOA20:GOF26 GXW20:GYB26 HHS20:HHX26 HRO20:HRT26 IBK20:IBP26 ILG20:ILL26 IVC20:IVH26 JEY20:JFD26 JOU20:JOZ26 JYQ20:JYV26 KIM20:KIR26 KSI20:KSN26 LCE20:LCJ26 LMA20:LMF26 LVW20:LWB26 MFS20:MFX26 MPO20:MPT26 MZK20:MZP26 NJG20:NJL26 NTC20:NTH26 OCY20:ODD26 OMU20:OMZ26 OWQ20:OWV26 PGM20:PGR26 PQI20:PQN26 QAE20:QAJ26 QKA20:QKF26 QTW20:QUB26 RDS20:RDX26 RNO20:RNT26 RXK20:RXP26 SHG20:SHL26 SRC20:SRH26 TAY20:TBD26 TKU20:TKZ26 TUQ20:TUV26 UEM20:UER26 UOI20:UON26 UYE20:UYJ26 VIA20:VIF26 VRW20:VSB26 WBS20:WBX26 WLO20:WLT26 WVK20:WVP26 C65556:H65562 IY65556:JD65562 SU65556:SZ65562 ACQ65556:ACV65562 AMM65556:AMR65562 AWI65556:AWN65562 BGE65556:BGJ65562 BQA65556:BQF65562 BZW65556:CAB65562 CJS65556:CJX65562 CTO65556:CTT65562 DDK65556:DDP65562 DNG65556:DNL65562 DXC65556:DXH65562 EGY65556:EHD65562 EQU65556:EQZ65562 FAQ65556:FAV65562 FKM65556:FKR65562 FUI65556:FUN65562 GEE65556:GEJ65562 GOA65556:GOF65562 GXW65556:GYB65562 HHS65556:HHX65562 HRO65556:HRT65562 IBK65556:IBP65562 ILG65556:ILL65562 IVC65556:IVH65562 JEY65556:JFD65562 JOU65556:JOZ65562 JYQ65556:JYV65562 KIM65556:KIR65562 KSI65556:KSN65562 LCE65556:LCJ65562 LMA65556:LMF65562 LVW65556:LWB65562 MFS65556:MFX65562 MPO65556:MPT65562 MZK65556:MZP65562 NJG65556:NJL65562 NTC65556:NTH65562 OCY65556:ODD65562 OMU65556:OMZ65562 OWQ65556:OWV65562 PGM65556:PGR65562 PQI65556:PQN65562 QAE65556:QAJ65562 QKA65556:QKF65562 QTW65556:QUB65562 RDS65556:RDX65562 RNO65556:RNT65562 RXK65556:RXP65562 SHG65556:SHL65562 SRC65556:SRH65562 TAY65556:TBD65562 TKU65556:TKZ65562 TUQ65556:TUV65562 UEM65556:UER65562 UOI65556:UON65562 UYE65556:UYJ65562 VIA65556:VIF65562 VRW65556:VSB65562 WBS65556:WBX65562 WLO65556:WLT65562 WVK65556:WVP65562 C131092:H131098 IY131092:JD131098 SU131092:SZ131098 ACQ131092:ACV131098 AMM131092:AMR131098 AWI131092:AWN131098 BGE131092:BGJ131098 BQA131092:BQF131098 BZW131092:CAB131098 CJS131092:CJX131098 CTO131092:CTT131098 DDK131092:DDP131098 DNG131092:DNL131098 DXC131092:DXH131098 EGY131092:EHD131098 EQU131092:EQZ131098 FAQ131092:FAV131098 FKM131092:FKR131098 FUI131092:FUN131098 GEE131092:GEJ131098 GOA131092:GOF131098 GXW131092:GYB131098 HHS131092:HHX131098 HRO131092:HRT131098 IBK131092:IBP131098 ILG131092:ILL131098 IVC131092:IVH131098 JEY131092:JFD131098 JOU131092:JOZ131098 JYQ131092:JYV131098 KIM131092:KIR131098 KSI131092:KSN131098 LCE131092:LCJ131098 LMA131092:LMF131098 LVW131092:LWB131098 MFS131092:MFX131098 MPO131092:MPT131098 MZK131092:MZP131098 NJG131092:NJL131098 NTC131092:NTH131098 OCY131092:ODD131098 OMU131092:OMZ131098 OWQ131092:OWV131098 PGM131092:PGR131098 PQI131092:PQN131098 QAE131092:QAJ131098 QKA131092:QKF131098 QTW131092:QUB131098 RDS131092:RDX131098 RNO131092:RNT131098 RXK131092:RXP131098 SHG131092:SHL131098 SRC131092:SRH131098 TAY131092:TBD131098 TKU131092:TKZ131098 TUQ131092:TUV131098 UEM131092:UER131098 UOI131092:UON131098 UYE131092:UYJ131098 VIA131092:VIF131098 VRW131092:VSB131098 WBS131092:WBX131098 WLO131092:WLT131098 WVK131092:WVP131098 C196628:H196634 IY196628:JD196634 SU196628:SZ196634 ACQ196628:ACV196634 AMM196628:AMR196634 AWI196628:AWN196634 BGE196628:BGJ196634 BQA196628:BQF196634 BZW196628:CAB196634 CJS196628:CJX196634 CTO196628:CTT196634 DDK196628:DDP196634 DNG196628:DNL196634 DXC196628:DXH196634 EGY196628:EHD196634 EQU196628:EQZ196634 FAQ196628:FAV196634 FKM196628:FKR196634 FUI196628:FUN196634 GEE196628:GEJ196634 GOA196628:GOF196634 GXW196628:GYB196634 HHS196628:HHX196634 HRO196628:HRT196634 IBK196628:IBP196634 ILG196628:ILL196634 IVC196628:IVH196634 JEY196628:JFD196634 JOU196628:JOZ196634 JYQ196628:JYV196634 KIM196628:KIR196634 KSI196628:KSN196634 LCE196628:LCJ196634 LMA196628:LMF196634 LVW196628:LWB196634 MFS196628:MFX196634 MPO196628:MPT196634 MZK196628:MZP196634 NJG196628:NJL196634 NTC196628:NTH196634 OCY196628:ODD196634 OMU196628:OMZ196634 OWQ196628:OWV196634 PGM196628:PGR196634 PQI196628:PQN196634 QAE196628:QAJ196634 QKA196628:QKF196634 QTW196628:QUB196634 RDS196628:RDX196634 RNO196628:RNT196634 RXK196628:RXP196634 SHG196628:SHL196634 SRC196628:SRH196634 TAY196628:TBD196634 TKU196628:TKZ196634 TUQ196628:TUV196634 UEM196628:UER196634 UOI196628:UON196634 UYE196628:UYJ196634 VIA196628:VIF196634 VRW196628:VSB196634 WBS196628:WBX196634 WLO196628:WLT196634 WVK196628:WVP196634 C262164:H262170 IY262164:JD262170 SU262164:SZ262170 ACQ262164:ACV262170 AMM262164:AMR262170 AWI262164:AWN262170 BGE262164:BGJ262170 BQA262164:BQF262170 BZW262164:CAB262170 CJS262164:CJX262170 CTO262164:CTT262170 DDK262164:DDP262170 DNG262164:DNL262170 DXC262164:DXH262170 EGY262164:EHD262170 EQU262164:EQZ262170 FAQ262164:FAV262170 FKM262164:FKR262170 FUI262164:FUN262170 GEE262164:GEJ262170 GOA262164:GOF262170 GXW262164:GYB262170 HHS262164:HHX262170 HRO262164:HRT262170 IBK262164:IBP262170 ILG262164:ILL262170 IVC262164:IVH262170 JEY262164:JFD262170 JOU262164:JOZ262170 JYQ262164:JYV262170 KIM262164:KIR262170 KSI262164:KSN262170 LCE262164:LCJ262170 LMA262164:LMF262170 LVW262164:LWB262170 MFS262164:MFX262170 MPO262164:MPT262170 MZK262164:MZP262170 NJG262164:NJL262170 NTC262164:NTH262170 OCY262164:ODD262170 OMU262164:OMZ262170 OWQ262164:OWV262170 PGM262164:PGR262170 PQI262164:PQN262170 QAE262164:QAJ262170 QKA262164:QKF262170 QTW262164:QUB262170 RDS262164:RDX262170 RNO262164:RNT262170 RXK262164:RXP262170 SHG262164:SHL262170 SRC262164:SRH262170 TAY262164:TBD262170 TKU262164:TKZ262170 TUQ262164:TUV262170 UEM262164:UER262170 UOI262164:UON262170 UYE262164:UYJ262170 VIA262164:VIF262170 VRW262164:VSB262170 WBS262164:WBX262170 WLO262164:WLT262170 WVK262164:WVP262170 C327700:H327706 IY327700:JD327706 SU327700:SZ327706 ACQ327700:ACV327706 AMM327700:AMR327706 AWI327700:AWN327706 BGE327700:BGJ327706 BQA327700:BQF327706 BZW327700:CAB327706 CJS327700:CJX327706 CTO327700:CTT327706 DDK327700:DDP327706 DNG327700:DNL327706 DXC327700:DXH327706 EGY327700:EHD327706 EQU327700:EQZ327706 FAQ327700:FAV327706 FKM327700:FKR327706 FUI327700:FUN327706 GEE327700:GEJ327706 GOA327700:GOF327706 GXW327700:GYB327706 HHS327700:HHX327706 HRO327700:HRT327706 IBK327700:IBP327706 ILG327700:ILL327706 IVC327700:IVH327706 JEY327700:JFD327706 JOU327700:JOZ327706 JYQ327700:JYV327706 KIM327700:KIR327706 KSI327700:KSN327706 LCE327700:LCJ327706 LMA327700:LMF327706 LVW327700:LWB327706 MFS327700:MFX327706 MPO327700:MPT327706 MZK327700:MZP327706 NJG327700:NJL327706 NTC327700:NTH327706 OCY327700:ODD327706 OMU327700:OMZ327706 OWQ327700:OWV327706 PGM327700:PGR327706 PQI327700:PQN327706 QAE327700:QAJ327706 QKA327700:QKF327706 QTW327700:QUB327706 RDS327700:RDX327706 RNO327700:RNT327706 RXK327700:RXP327706 SHG327700:SHL327706 SRC327700:SRH327706 TAY327700:TBD327706 TKU327700:TKZ327706 TUQ327700:TUV327706 UEM327700:UER327706 UOI327700:UON327706 UYE327700:UYJ327706 VIA327700:VIF327706 VRW327700:VSB327706 WBS327700:WBX327706 WLO327700:WLT327706 WVK327700:WVP327706 C393236:H393242 IY393236:JD393242 SU393236:SZ393242 ACQ393236:ACV393242 AMM393236:AMR393242 AWI393236:AWN393242 BGE393236:BGJ393242 BQA393236:BQF393242 BZW393236:CAB393242 CJS393236:CJX393242 CTO393236:CTT393242 DDK393236:DDP393242 DNG393236:DNL393242 DXC393236:DXH393242 EGY393236:EHD393242 EQU393236:EQZ393242 FAQ393236:FAV393242 FKM393236:FKR393242 FUI393236:FUN393242 GEE393236:GEJ393242 GOA393236:GOF393242 GXW393236:GYB393242 HHS393236:HHX393242 HRO393236:HRT393242 IBK393236:IBP393242 ILG393236:ILL393242 IVC393236:IVH393242 JEY393236:JFD393242 JOU393236:JOZ393242 JYQ393236:JYV393242 KIM393236:KIR393242 KSI393236:KSN393242 LCE393236:LCJ393242 LMA393236:LMF393242 LVW393236:LWB393242 MFS393236:MFX393242 MPO393236:MPT393242 MZK393236:MZP393242 NJG393236:NJL393242 NTC393236:NTH393242 OCY393236:ODD393242 OMU393236:OMZ393242 OWQ393236:OWV393242 PGM393236:PGR393242 PQI393236:PQN393242 QAE393236:QAJ393242 QKA393236:QKF393242 QTW393236:QUB393242 RDS393236:RDX393242 RNO393236:RNT393242 RXK393236:RXP393242 SHG393236:SHL393242 SRC393236:SRH393242 TAY393236:TBD393242 TKU393236:TKZ393242 TUQ393236:TUV393242 UEM393236:UER393242 UOI393236:UON393242 UYE393236:UYJ393242 VIA393236:VIF393242 VRW393236:VSB393242 WBS393236:WBX393242 WLO393236:WLT393242 WVK393236:WVP393242 C458772:H458778 IY458772:JD458778 SU458772:SZ458778 ACQ458772:ACV458778 AMM458772:AMR458778 AWI458772:AWN458778 BGE458772:BGJ458778 BQA458772:BQF458778 BZW458772:CAB458778 CJS458772:CJX458778 CTO458772:CTT458778 DDK458772:DDP458778 DNG458772:DNL458778 DXC458772:DXH458778 EGY458772:EHD458778 EQU458772:EQZ458778 FAQ458772:FAV458778 FKM458772:FKR458778 FUI458772:FUN458778 GEE458772:GEJ458778 GOA458772:GOF458778 GXW458772:GYB458778 HHS458772:HHX458778 HRO458772:HRT458778 IBK458772:IBP458778 ILG458772:ILL458778 IVC458772:IVH458778 JEY458772:JFD458778 JOU458772:JOZ458778 JYQ458772:JYV458778 KIM458772:KIR458778 KSI458772:KSN458778 LCE458772:LCJ458778 LMA458772:LMF458778 LVW458772:LWB458778 MFS458772:MFX458778 MPO458772:MPT458778 MZK458772:MZP458778 NJG458772:NJL458778 NTC458772:NTH458778 OCY458772:ODD458778 OMU458772:OMZ458778 OWQ458772:OWV458778 PGM458772:PGR458778 PQI458772:PQN458778 QAE458772:QAJ458778 QKA458772:QKF458778 QTW458772:QUB458778 RDS458772:RDX458778 RNO458772:RNT458778 RXK458772:RXP458778 SHG458772:SHL458778 SRC458772:SRH458778 TAY458772:TBD458778 TKU458772:TKZ458778 TUQ458772:TUV458778 UEM458772:UER458778 UOI458772:UON458778 UYE458772:UYJ458778 VIA458772:VIF458778 VRW458772:VSB458778 WBS458772:WBX458778 WLO458772:WLT458778 WVK458772:WVP458778 C524308:H524314 IY524308:JD524314 SU524308:SZ524314 ACQ524308:ACV524314 AMM524308:AMR524314 AWI524308:AWN524314 BGE524308:BGJ524314 BQA524308:BQF524314 BZW524308:CAB524314 CJS524308:CJX524314 CTO524308:CTT524314 DDK524308:DDP524314 DNG524308:DNL524314 DXC524308:DXH524314 EGY524308:EHD524314 EQU524308:EQZ524314 FAQ524308:FAV524314 FKM524308:FKR524314 FUI524308:FUN524314 GEE524308:GEJ524314 GOA524308:GOF524314 GXW524308:GYB524314 HHS524308:HHX524314 HRO524308:HRT524314 IBK524308:IBP524314 ILG524308:ILL524314 IVC524308:IVH524314 JEY524308:JFD524314 JOU524308:JOZ524314 JYQ524308:JYV524314 KIM524308:KIR524314 KSI524308:KSN524314 LCE524308:LCJ524314 LMA524308:LMF524314 LVW524308:LWB524314 MFS524308:MFX524314 MPO524308:MPT524314 MZK524308:MZP524314 NJG524308:NJL524314 NTC524308:NTH524314 OCY524308:ODD524314 OMU524308:OMZ524314 OWQ524308:OWV524314 PGM524308:PGR524314 PQI524308:PQN524314 QAE524308:QAJ524314 QKA524308:QKF524314 QTW524308:QUB524314 RDS524308:RDX524314 RNO524308:RNT524314 RXK524308:RXP524314 SHG524308:SHL524314 SRC524308:SRH524314 TAY524308:TBD524314 TKU524308:TKZ524314 TUQ524308:TUV524314 UEM524308:UER524314 UOI524308:UON524314 UYE524308:UYJ524314 VIA524308:VIF524314 VRW524308:VSB524314 WBS524308:WBX524314 WLO524308:WLT524314 WVK524308:WVP524314 C589844:H589850 IY589844:JD589850 SU589844:SZ589850 ACQ589844:ACV589850 AMM589844:AMR589850 AWI589844:AWN589850 BGE589844:BGJ589850 BQA589844:BQF589850 BZW589844:CAB589850 CJS589844:CJX589850 CTO589844:CTT589850 DDK589844:DDP589850 DNG589844:DNL589850 DXC589844:DXH589850 EGY589844:EHD589850 EQU589844:EQZ589850 FAQ589844:FAV589850 FKM589844:FKR589850 FUI589844:FUN589850 GEE589844:GEJ589850 GOA589844:GOF589850 GXW589844:GYB589850 HHS589844:HHX589850 HRO589844:HRT589850 IBK589844:IBP589850 ILG589844:ILL589850 IVC589844:IVH589850 JEY589844:JFD589850 JOU589844:JOZ589850 JYQ589844:JYV589850 KIM589844:KIR589850 KSI589844:KSN589850 LCE589844:LCJ589850 LMA589844:LMF589850 LVW589844:LWB589850 MFS589844:MFX589850 MPO589844:MPT589850 MZK589844:MZP589850 NJG589844:NJL589850 NTC589844:NTH589850 OCY589844:ODD589850 OMU589844:OMZ589850 OWQ589844:OWV589850 PGM589844:PGR589850 PQI589844:PQN589850 QAE589844:QAJ589850 QKA589844:QKF589850 QTW589844:QUB589850 RDS589844:RDX589850 RNO589844:RNT589850 RXK589844:RXP589850 SHG589844:SHL589850 SRC589844:SRH589850 TAY589844:TBD589850 TKU589844:TKZ589850 TUQ589844:TUV589850 UEM589844:UER589850 UOI589844:UON589850 UYE589844:UYJ589850 VIA589844:VIF589850 VRW589844:VSB589850 WBS589844:WBX589850 WLO589844:WLT589850 WVK589844:WVP589850 C655380:H655386 IY655380:JD655386 SU655380:SZ655386 ACQ655380:ACV655386 AMM655380:AMR655386 AWI655380:AWN655386 BGE655380:BGJ655386 BQA655380:BQF655386 BZW655380:CAB655386 CJS655380:CJX655386 CTO655380:CTT655386 DDK655380:DDP655386 DNG655380:DNL655386 DXC655380:DXH655386 EGY655380:EHD655386 EQU655380:EQZ655386 FAQ655380:FAV655386 FKM655380:FKR655386 FUI655380:FUN655386 GEE655380:GEJ655386 GOA655380:GOF655386 GXW655380:GYB655386 HHS655380:HHX655386 HRO655380:HRT655386 IBK655380:IBP655386 ILG655380:ILL655386 IVC655380:IVH655386 JEY655380:JFD655386 JOU655380:JOZ655386 JYQ655380:JYV655386 KIM655380:KIR655386 KSI655380:KSN655386 LCE655380:LCJ655386 LMA655380:LMF655386 LVW655380:LWB655386 MFS655380:MFX655386 MPO655380:MPT655386 MZK655380:MZP655386 NJG655380:NJL655386 NTC655380:NTH655386 OCY655380:ODD655386 OMU655380:OMZ655386 OWQ655380:OWV655386 PGM655380:PGR655386 PQI655380:PQN655386 QAE655380:QAJ655386 QKA655380:QKF655386 QTW655380:QUB655386 RDS655380:RDX655386 RNO655380:RNT655386 RXK655380:RXP655386 SHG655380:SHL655386 SRC655380:SRH655386 TAY655380:TBD655386 TKU655380:TKZ655386 TUQ655380:TUV655386 UEM655380:UER655386 UOI655380:UON655386 UYE655380:UYJ655386 VIA655380:VIF655386 VRW655380:VSB655386 WBS655380:WBX655386 WLO655380:WLT655386 WVK655380:WVP655386 C720916:H720922 IY720916:JD720922 SU720916:SZ720922 ACQ720916:ACV720922 AMM720916:AMR720922 AWI720916:AWN720922 BGE720916:BGJ720922 BQA720916:BQF720922 BZW720916:CAB720922 CJS720916:CJX720922 CTO720916:CTT720922 DDK720916:DDP720922 DNG720916:DNL720922 DXC720916:DXH720922 EGY720916:EHD720922 EQU720916:EQZ720922 FAQ720916:FAV720922 FKM720916:FKR720922 FUI720916:FUN720922 GEE720916:GEJ720922 GOA720916:GOF720922 GXW720916:GYB720922 HHS720916:HHX720922 HRO720916:HRT720922 IBK720916:IBP720922 ILG720916:ILL720922 IVC720916:IVH720922 JEY720916:JFD720922 JOU720916:JOZ720922 JYQ720916:JYV720922 KIM720916:KIR720922 KSI720916:KSN720922 LCE720916:LCJ720922 LMA720916:LMF720922 LVW720916:LWB720922 MFS720916:MFX720922 MPO720916:MPT720922 MZK720916:MZP720922 NJG720916:NJL720922 NTC720916:NTH720922 OCY720916:ODD720922 OMU720916:OMZ720922 OWQ720916:OWV720922 PGM720916:PGR720922 PQI720916:PQN720922 QAE720916:QAJ720922 QKA720916:QKF720922 QTW720916:QUB720922 RDS720916:RDX720922 RNO720916:RNT720922 RXK720916:RXP720922 SHG720916:SHL720922 SRC720916:SRH720922 TAY720916:TBD720922 TKU720916:TKZ720922 TUQ720916:TUV720922 UEM720916:UER720922 UOI720916:UON720922 UYE720916:UYJ720922 VIA720916:VIF720922 VRW720916:VSB720922 WBS720916:WBX720922 WLO720916:WLT720922 WVK720916:WVP720922 C786452:H786458 IY786452:JD786458 SU786452:SZ786458 ACQ786452:ACV786458 AMM786452:AMR786458 AWI786452:AWN786458 BGE786452:BGJ786458 BQA786452:BQF786458 BZW786452:CAB786458 CJS786452:CJX786458 CTO786452:CTT786458 DDK786452:DDP786458 DNG786452:DNL786458 DXC786452:DXH786458 EGY786452:EHD786458 EQU786452:EQZ786458 FAQ786452:FAV786458 FKM786452:FKR786458 FUI786452:FUN786458 GEE786452:GEJ786458 GOA786452:GOF786458 GXW786452:GYB786458 HHS786452:HHX786458 HRO786452:HRT786458 IBK786452:IBP786458 ILG786452:ILL786458 IVC786452:IVH786458 JEY786452:JFD786458 JOU786452:JOZ786458 JYQ786452:JYV786458 KIM786452:KIR786458 KSI786452:KSN786458 LCE786452:LCJ786458 LMA786452:LMF786458 LVW786452:LWB786458 MFS786452:MFX786458 MPO786452:MPT786458 MZK786452:MZP786458 NJG786452:NJL786458 NTC786452:NTH786458 OCY786452:ODD786458 OMU786452:OMZ786458 OWQ786452:OWV786458 PGM786452:PGR786458 PQI786452:PQN786458 QAE786452:QAJ786458 QKA786452:QKF786458 QTW786452:QUB786458 RDS786452:RDX786458 RNO786452:RNT786458 RXK786452:RXP786458 SHG786452:SHL786458 SRC786452:SRH786458 TAY786452:TBD786458 TKU786452:TKZ786458 TUQ786452:TUV786458 UEM786452:UER786458 UOI786452:UON786458 UYE786452:UYJ786458 VIA786452:VIF786458 VRW786452:VSB786458 WBS786452:WBX786458 WLO786452:WLT786458 WVK786452:WVP786458 C851988:H851994 IY851988:JD851994 SU851988:SZ851994 ACQ851988:ACV851994 AMM851988:AMR851994 AWI851988:AWN851994 BGE851988:BGJ851994 BQA851988:BQF851994 BZW851988:CAB851994 CJS851988:CJX851994 CTO851988:CTT851994 DDK851988:DDP851994 DNG851988:DNL851994 DXC851988:DXH851994 EGY851988:EHD851994 EQU851988:EQZ851994 FAQ851988:FAV851994 FKM851988:FKR851994 FUI851988:FUN851994 GEE851988:GEJ851994 GOA851988:GOF851994 GXW851988:GYB851994 HHS851988:HHX851994 HRO851988:HRT851994 IBK851988:IBP851994 ILG851988:ILL851994 IVC851988:IVH851994 JEY851988:JFD851994 JOU851988:JOZ851994 JYQ851988:JYV851994 KIM851988:KIR851994 KSI851988:KSN851994 LCE851988:LCJ851994 LMA851988:LMF851994 LVW851988:LWB851994 MFS851988:MFX851994 MPO851988:MPT851994 MZK851988:MZP851994 NJG851988:NJL851994 NTC851988:NTH851994 OCY851988:ODD851994 OMU851988:OMZ851994 OWQ851988:OWV851994 PGM851988:PGR851994 PQI851988:PQN851994 QAE851988:QAJ851994 QKA851988:QKF851994 QTW851988:QUB851994 RDS851988:RDX851994 RNO851988:RNT851994 RXK851988:RXP851994 SHG851988:SHL851994 SRC851988:SRH851994 TAY851988:TBD851994 TKU851988:TKZ851994 TUQ851988:TUV851994 UEM851988:UER851994 UOI851988:UON851994 UYE851988:UYJ851994 VIA851988:VIF851994 VRW851988:VSB851994 WBS851988:WBX851994 WLO851988:WLT851994 WVK851988:WVP851994 C917524:H917530 IY917524:JD917530 SU917524:SZ917530 ACQ917524:ACV917530 AMM917524:AMR917530 AWI917524:AWN917530 BGE917524:BGJ917530 BQA917524:BQF917530 BZW917524:CAB917530 CJS917524:CJX917530 CTO917524:CTT917530 DDK917524:DDP917530 DNG917524:DNL917530 DXC917524:DXH917530 EGY917524:EHD917530 EQU917524:EQZ917530 FAQ917524:FAV917530 FKM917524:FKR917530 FUI917524:FUN917530 GEE917524:GEJ917530 GOA917524:GOF917530 GXW917524:GYB917530 HHS917524:HHX917530 HRO917524:HRT917530 IBK917524:IBP917530 ILG917524:ILL917530 IVC917524:IVH917530 JEY917524:JFD917530 JOU917524:JOZ917530 JYQ917524:JYV917530 KIM917524:KIR917530 KSI917524:KSN917530 LCE917524:LCJ917530 LMA917524:LMF917530 LVW917524:LWB917530 MFS917524:MFX917530 MPO917524:MPT917530 MZK917524:MZP917530 NJG917524:NJL917530 NTC917524:NTH917530 OCY917524:ODD917530 OMU917524:OMZ917530 OWQ917524:OWV917530 PGM917524:PGR917530 PQI917524:PQN917530 QAE917524:QAJ917530 QKA917524:QKF917530 QTW917524:QUB917530 RDS917524:RDX917530 RNO917524:RNT917530 RXK917524:RXP917530 SHG917524:SHL917530 SRC917524:SRH917530 TAY917524:TBD917530 TKU917524:TKZ917530 TUQ917524:TUV917530 UEM917524:UER917530 UOI917524:UON917530 UYE917524:UYJ917530 VIA917524:VIF917530 VRW917524:VSB917530 WBS917524:WBX917530 WLO917524:WLT917530 WVK917524:WVP917530 C983060:H983066 IY983060:JD983066 SU983060:SZ983066 ACQ983060:ACV983066 AMM983060:AMR983066 AWI983060:AWN983066 BGE983060:BGJ983066 BQA983060:BQF983066 BZW983060:CAB983066 CJS983060:CJX983066 CTO983060:CTT983066 DDK983060:DDP983066 DNG983060:DNL983066 DXC983060:DXH983066 EGY983060:EHD983066 EQU983060:EQZ983066 FAQ983060:FAV983066 FKM983060:FKR983066 FUI983060:FUN983066 GEE983060:GEJ983066 GOA983060:GOF983066 GXW983060:GYB983066 HHS983060:HHX983066 HRO983060:HRT983066 IBK983060:IBP983066 ILG983060:ILL983066 IVC983060:IVH983066 JEY983060:JFD983066 JOU983060:JOZ983066 JYQ983060:JYV983066 KIM983060:KIR983066 KSI983060:KSN983066 LCE983060:LCJ983066 LMA983060:LMF983066 LVW983060:LWB983066 MFS983060:MFX983066 MPO983060:MPT983066 MZK983060:MZP983066 NJG983060:NJL983066 NTC983060:NTH983066 OCY983060:ODD983066 OMU983060:OMZ983066 OWQ983060:OWV983066 PGM983060:PGR983066 PQI983060:PQN983066 QAE983060:QAJ983066 QKA983060:QKF983066 QTW983060:QUB983066 RDS983060:RDX983066 RNO983060:RNT983066 RXK983060:RXP983066 SHG983060:SHL983066 SRC983060:SRH983066 TAY983060:TBD983066 TKU983060:TKZ983066 TUQ983060:TUV983066 UEM983060:UER983066 UOI983060:UON983066 UYE983060:UYJ983066 VIA983060:VIF983066 VRW983060:VSB983066 WBS983060:WBX983066 WLO983060:WLT983066 C13:H17" xr:uid="{A52D6E26-0918-4B64-A490-DAC7CE564BC1}">
      <formula1>0</formula1>
      <formula2>9999999999999990</formula2>
    </dataValidation>
  </dataValidations>
  <pageMargins left="0.25" right="0.25" top="0.75" bottom="0.75" header="0.3" footer="0.3"/>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General</vt:lpstr>
      <vt:lpstr>BS</vt:lpstr>
      <vt:lpstr>P&amp;L</vt:lpstr>
      <vt:lpstr>CF</vt:lpstr>
      <vt:lpstr>OE</vt:lpstr>
      <vt:lpstr>Breakdown 6</vt:lpstr>
      <vt:lpstr>Breakdown 7</vt:lpstr>
      <vt:lpstr>Breakdown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Sveto</dc:creator>
  <cp:lastModifiedBy>Svetozar Iliev</cp:lastModifiedBy>
  <cp:lastPrinted>2024-08-13T08:39:22Z</cp:lastPrinted>
  <dcterms:created xsi:type="dcterms:W3CDTF">2020-11-24T15:21:03Z</dcterms:created>
  <dcterms:modified xsi:type="dcterms:W3CDTF">2024-11-12T13:53:18Z</dcterms:modified>
</cp:coreProperties>
</file>